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控制数" sheetId="6" r:id="rId1"/>
    <sheet name="公用" sheetId="2" r:id="rId2"/>
    <sheet name="专项" sheetId="3" r:id="rId3"/>
    <sheet name="留用" sheetId="4" r:id="rId4"/>
    <sheet name="采购" sheetId="5" r:id="rId5"/>
    <sheet name="编制说明" sheetId="7" r:id="rId6"/>
  </sheets>
  <externalReferences>
    <externalReference r:id="rId7"/>
  </externalReferences>
  <definedNames>
    <definedName name="_28、注册资本与实收资本_单位_万元">#REF!</definedName>
    <definedName name="_Order1">0</definedName>
    <definedName name="AS2DocOpenMode">"AS2DocumentEdit"</definedName>
    <definedName name="KJZD">[1]参数表!$B$3:$B$15</definedName>
    <definedName name="nmAPP_FLAG" hidden="1">"准则版"</definedName>
    <definedName name="ProgName">"rsAuditRule"</definedName>
    <definedName name="SAPBEXrevision">1</definedName>
    <definedName name="SAPBEXsysID">"PE4"</definedName>
    <definedName name="SAPBEXwbID">"3Q4R7W3VD66V3CXTGQHGIRCBE"</definedName>
    <definedName name="SF">[1]参数表!$E$6:$E$7</definedName>
    <definedName name="SHI">[1]参数表!$D$6:$D$7</definedName>
    <definedName name="SJJL">[1]参数表!$M$2:$M$7</definedName>
    <definedName name="XZ">[1]参数表!$E$8:$E$9</definedName>
    <definedName name="zz">#REF!</definedName>
    <definedName name="报表与附注核对">#REF!</definedName>
    <definedName name="研发费用">#REF!</definedName>
  </definedNames>
  <calcPr calcId="144525"/>
</workbook>
</file>

<file path=xl/sharedStrings.xml><?xml version="1.0" encoding="utf-8"?>
<sst xmlns="http://schemas.openxmlformats.org/spreadsheetml/2006/main" count="186" uniqueCount="163">
  <si>
    <t>2023预算二上支出明细表</t>
  </si>
  <si>
    <t>单位：万元</t>
  </si>
  <si>
    <t>序号</t>
  </si>
  <si>
    <t>单位</t>
  </si>
  <si>
    <t>经费名称</t>
  </si>
  <si>
    <t>2022年度预算数</t>
  </si>
  <si>
    <t>2023年度二上预算数</t>
  </si>
  <si>
    <t>差额</t>
  </si>
  <si>
    <t>说明</t>
  </si>
  <si>
    <r>
      <rPr>
        <sz val="11"/>
        <color rgb="FF000000"/>
        <rFont val="Times New Roman"/>
        <charset val="134"/>
      </rPr>
      <t>2022</t>
    </r>
    <r>
      <rPr>
        <sz val="11"/>
        <color indexed="8"/>
        <rFont val="宋体"/>
        <charset val="134"/>
      </rPr>
      <t>年人员</t>
    </r>
  </si>
  <si>
    <r>
      <rPr>
        <sz val="11"/>
        <color rgb="FF000000"/>
        <rFont val="Times New Roman"/>
        <charset val="134"/>
      </rPr>
      <t>2023</t>
    </r>
    <r>
      <rPr>
        <sz val="11"/>
        <color indexed="8"/>
        <rFont val="宋体"/>
        <charset val="134"/>
      </rPr>
      <t>年人员</t>
    </r>
  </si>
  <si>
    <t>在编</t>
  </si>
  <si>
    <t>军转干
派遣
外聘</t>
  </si>
  <si>
    <t>公益岗
窗口等</t>
  </si>
  <si>
    <t>合计</t>
  </si>
  <si>
    <t>农业农村局</t>
  </si>
  <si>
    <t>人员经费</t>
  </si>
  <si>
    <r>
      <rPr>
        <sz val="16"/>
        <color rgb="FF000000"/>
        <rFont val="宋体"/>
        <charset val="134"/>
      </rPr>
      <t>在编</t>
    </r>
    <r>
      <rPr>
        <sz val="16"/>
        <color rgb="FF000000"/>
        <rFont val="Times New Roman"/>
        <charset val="134"/>
      </rPr>
      <t>14</t>
    </r>
    <r>
      <rPr>
        <sz val="16"/>
        <color rgb="FF000000"/>
        <rFont val="宋体"/>
        <charset val="134"/>
      </rPr>
      <t>人，公益岗</t>
    </r>
    <r>
      <rPr>
        <sz val="16"/>
        <color rgb="FF000000"/>
        <rFont val="Times New Roman"/>
        <charset val="134"/>
      </rPr>
      <t>4</t>
    </r>
    <r>
      <rPr>
        <sz val="16"/>
        <color rgb="FF000000"/>
        <rFont val="宋体"/>
        <charset val="134"/>
      </rPr>
      <t>人</t>
    </r>
  </si>
  <si>
    <t>公用经费</t>
  </si>
  <si>
    <t>专项经费</t>
  </si>
  <si>
    <t>个人和家庭补助</t>
  </si>
  <si>
    <t>小计</t>
  </si>
  <si>
    <t>2023年部门预算编制（公用经费）明细表</t>
  </si>
  <si>
    <t>编制单位：农业农村局</t>
  </si>
  <si>
    <t>单位：元</t>
  </si>
  <si>
    <t>项目名称</t>
  </si>
  <si>
    <t>经济科目</t>
  </si>
  <si>
    <t>2022年预算</t>
  </si>
  <si>
    <t>2023年预算</t>
  </si>
  <si>
    <t>302
商品和服务支出</t>
  </si>
  <si>
    <t>01办公费</t>
  </si>
  <si>
    <t>单位购买办公用品、书报杂志等支出。
机关704元*14人；公益岗352元*4人;</t>
  </si>
  <si>
    <t>02印刷费</t>
  </si>
  <si>
    <t>03咨询费</t>
  </si>
  <si>
    <t>04手续费</t>
  </si>
  <si>
    <t>05水费</t>
  </si>
  <si>
    <t>06电费</t>
  </si>
  <si>
    <t>07邮电费</t>
  </si>
  <si>
    <t>08取暖费</t>
  </si>
  <si>
    <t>09物业管理费</t>
  </si>
  <si>
    <t>11差旅费</t>
  </si>
  <si>
    <t>公务员：1344元/人*14人</t>
  </si>
  <si>
    <t>13维修（护）费</t>
  </si>
  <si>
    <t>14租赁费</t>
  </si>
  <si>
    <t>15会议费</t>
  </si>
  <si>
    <t>16培训费</t>
  </si>
  <si>
    <t>17公务接待费</t>
  </si>
  <si>
    <t>依上年。</t>
  </si>
  <si>
    <t>26劳务费</t>
  </si>
  <si>
    <t>28工会经费</t>
  </si>
  <si>
    <t>31公务用车运行维护费</t>
  </si>
  <si>
    <t>*两城创建工作</t>
  </si>
  <si>
    <t>文明城、卫生城两城联创建迎检：开展宣传活动，制作公益广告、宣传品等。 
我们的节日活动：重大节日（元旦、春节、元宵节、清明节、端午节、五一劳动节、六一儿童节、七一、八一建军节、七夕节、中秋节、重阳节、国庆节、）组织开展精神文明创建及志愿者服务活动。</t>
  </si>
  <si>
    <t>99其他商品和服务支出</t>
  </si>
  <si>
    <t>见专项表。</t>
  </si>
  <si>
    <t>303
对个人和家庭的补助</t>
  </si>
  <si>
    <t>01、02离退休费</t>
  </si>
  <si>
    <t>07医疗费补助</t>
  </si>
  <si>
    <t>09奖励金</t>
  </si>
  <si>
    <t>项目支出</t>
  </si>
  <si>
    <t>分类</t>
  </si>
  <si>
    <t>二级项目</t>
  </si>
  <si>
    <t>事  项</t>
  </si>
  <si>
    <t>2022年</t>
  </si>
  <si>
    <t>2023年</t>
  </si>
  <si>
    <t>2022年实际</t>
  </si>
  <si>
    <t>共用</t>
  </si>
  <si>
    <t>全年第三方委托业务非</t>
  </si>
  <si>
    <t>用于全年工作中遇到的需要第三方协助的费用，包括专家费，咨询费、造价评审费等。</t>
  </si>
  <si>
    <t>综合办公室</t>
  </si>
  <si>
    <t>电脑更换</t>
  </si>
  <si>
    <t>农业局所用电脑为农村总站老式电脑，已经接近10年，不能满足办公需求，需要购置电脑。</t>
  </si>
  <si>
    <t>河长水利科</t>
  </si>
  <si>
    <t>河长制经费</t>
  </si>
  <si>
    <t>依据上年。三定方案规定河长制办公室日常经费。</t>
  </si>
  <si>
    <t>河长制考核要求，需要逐年递增，</t>
  </si>
  <si>
    <t>社区建设</t>
  </si>
  <si>
    <t>地面、文化长廊建设、舞台，对新红旗社区、杨柳社区、创业社区、新立社区宣传栏进行建设。</t>
  </si>
  <si>
    <t>河湖蓝线复核调整</t>
  </si>
  <si>
    <t>依据长春市河长制办公室关于开展河湖管理范围划定成果复核的通知。</t>
  </si>
  <si>
    <t>河湖岸线设施维护、监控设备维护、曝气机。</t>
  </si>
  <si>
    <t>依据上年。</t>
  </si>
  <si>
    <t>水质检测</t>
  </si>
  <si>
    <t>依据上年，每年对辖区河道水进行检测</t>
  </si>
  <si>
    <t>合同每年25万固定的。</t>
  </si>
  <si>
    <t>一河一策编制</t>
  </si>
  <si>
    <t>河湖健康评价</t>
  </si>
  <si>
    <t>河长制考核要求。</t>
  </si>
  <si>
    <t>长春市要求开展本工作，今年没开展，明年必须开展工作。</t>
  </si>
  <si>
    <t>杂草清理</t>
  </si>
  <si>
    <t>清理村屯河道周边杂草，豚草。</t>
  </si>
  <si>
    <t>预案编制</t>
  </si>
  <si>
    <t>应急预案编制费</t>
  </si>
  <si>
    <t>河湖治理</t>
  </si>
  <si>
    <t>依据上年，用于环保督察或者涉及河湖污染治理等工程费用。</t>
  </si>
  <si>
    <t>明年环保督查省督。用于解决临时小工程，清理石块垃圾等。</t>
  </si>
  <si>
    <t>河湖巡查设备</t>
  </si>
  <si>
    <t>按照文件规定，巡查河道可采用无人机、无人船等设备。</t>
  </si>
  <si>
    <t>农业科</t>
  </si>
  <si>
    <t>农药废弃物包装处置</t>
  </si>
  <si>
    <t>根据《长春市农药包装废弃物回收处置实施方案》</t>
  </si>
  <si>
    <t>仓库电费</t>
  </si>
  <si>
    <t>应急仓库电费</t>
  </si>
  <si>
    <t>村级审计经费</t>
  </si>
  <si>
    <t>按照三定方案，定期组织对开发区各村进行常规审计和专项审计。</t>
  </si>
  <si>
    <t>仓库租金</t>
  </si>
  <si>
    <t>应急仓库租金，每年固定。</t>
  </si>
  <si>
    <t>土壤普查</t>
  </si>
  <si>
    <t>按照吉林省人民政府关于做好第三次全国土壤普查工作的通知</t>
  </si>
  <si>
    <t>土壤普查询价54万。</t>
  </si>
  <si>
    <t>水旱普查</t>
  </si>
  <si>
    <t>水旱普查尾款</t>
  </si>
  <si>
    <t>应急物资采购</t>
  </si>
  <si>
    <t>采购应急仓库物资。</t>
  </si>
  <si>
    <t>农博会</t>
  </si>
  <si>
    <t>每年农博会经费</t>
  </si>
  <si>
    <t>农博会每年都有</t>
  </si>
  <si>
    <t>土地仲裁</t>
  </si>
  <si>
    <t>依据往年，农村土地仲裁聘请仲裁员开庭费用，和日常设施维护等。</t>
  </si>
  <si>
    <t>农机安全</t>
  </si>
  <si>
    <t>农机反光贴 反光背心 宣传材料</t>
  </si>
  <si>
    <t>专家咨询费</t>
  </si>
  <si>
    <t>防汛物资</t>
  </si>
  <si>
    <t>购买农村防汛物资。</t>
  </si>
  <si>
    <t>畜牧科</t>
  </si>
  <si>
    <t>动物防疫</t>
  </si>
  <si>
    <t>依据上年，用于农村动物防疫、购置疫苗等。</t>
  </si>
  <si>
    <t>今年实际已经支出了接近5万</t>
  </si>
  <si>
    <t>无害化处理及应急物资采购</t>
  </si>
  <si>
    <t>病死动物进行无害化处理，重大动物疫病防控需要的防护用品等物资。</t>
  </si>
  <si>
    <t>宣传、培训</t>
  </si>
  <si>
    <t>用于开展相关工作宣传培训</t>
  </si>
  <si>
    <t>秸秆饲料化利用补贴资金评审</t>
  </si>
  <si>
    <t>聘请第三方对秸秆饲料化资金评审。</t>
  </si>
  <si>
    <t>科室</t>
  </si>
  <si>
    <t>项目</t>
  </si>
  <si>
    <t>2022预算及追加</t>
  </si>
  <si>
    <t>留用余额</t>
  </si>
  <si>
    <t>备注</t>
  </si>
  <si>
    <t>永春河清淤</t>
  </si>
  <si>
    <t>追加经费，工程尾款，今年暂时没拨款。</t>
  </si>
  <si>
    <t>涵闸工程验今年尾款未支付，明年手续齐全支付。</t>
  </si>
  <si>
    <t xml:space="preserve">            2023年政府集中采购预算            </t>
  </si>
  <si>
    <t>单位：</t>
  </si>
  <si>
    <t>东风街道办事处</t>
  </si>
  <si>
    <t>309资本性支出（基本建设）-02办公设备购置</t>
  </si>
  <si>
    <t>项目政府采购计划</t>
  </si>
  <si>
    <t>规格型号</t>
  </si>
  <si>
    <t>单价</t>
  </si>
  <si>
    <t>购置数量</t>
  </si>
  <si>
    <t xml:space="preserve"> 预计数 </t>
  </si>
  <si>
    <t>名称</t>
  </si>
  <si>
    <t>计数</t>
  </si>
  <si>
    <t>计数单位</t>
  </si>
  <si>
    <t>金额</t>
  </si>
  <si>
    <t>台式计算机</t>
  </si>
  <si>
    <t>预算新增4台计算机。</t>
  </si>
  <si>
    <t>河道巡查设备</t>
  </si>
  <si>
    <t>无人机、无人船</t>
  </si>
  <si>
    <t>2023年预算编制说明</t>
  </si>
  <si>
    <t>农业局西新水库除险加固及综合提升工程1988.6万元，永春河水环境综合治理1300万元。此两项工程为管委会基建计划，经过和财政局沟通，经费需求报本年预算内。</t>
  </si>
  <si>
    <t>按照本年督办见要求，农业局将在2023年对河湖范围内及村屯杂草、豚草等进行清理。</t>
  </si>
  <si>
    <t>按照吉林省人民政府关于做好第三次全国土壤普查工作的通知，我局将在2023年开展汽开区土壤普查工作，预算50万元。</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</si>
</sst>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_ "/>
    <numFmt numFmtId="179" formatCode="_ * #,##0.00_ ;_ * \-#,##0.00_ ;_ * &quot;-&quot;??.00_ ;_ @_ "/>
  </numFmts>
  <fonts count="75">
    <font>
      <sz val="11"/>
      <color theme="1"/>
      <name val="宋体"/>
      <charset val="134"/>
      <scheme val="minor"/>
    </font>
    <font>
      <sz val="20"/>
      <color indexed="8"/>
      <name val="仿宋"/>
      <charset val="134"/>
    </font>
    <font>
      <sz val="11"/>
      <color indexed="8"/>
      <name val="仿宋"/>
      <charset val="134"/>
    </font>
    <font>
      <b/>
      <sz val="11"/>
      <color indexed="8"/>
      <name val="仿宋"/>
      <charset val="134"/>
    </font>
    <font>
      <b/>
      <sz val="11"/>
      <color theme="1"/>
      <name val="仿宋"/>
      <charset val="134"/>
    </font>
    <font>
      <sz val="11"/>
      <color theme="1"/>
      <name val="仿宋"/>
      <charset val="134"/>
    </font>
    <font>
      <b/>
      <sz val="14"/>
      <color theme="1"/>
      <name val="宋体"/>
      <charset val="134"/>
      <scheme val="minor"/>
    </font>
    <font>
      <b/>
      <sz val="12"/>
      <color theme="1"/>
      <name val="宋体"/>
      <charset val="134"/>
      <scheme val="minor"/>
    </font>
    <font>
      <sz val="12"/>
      <color theme="1"/>
      <name val="宋体"/>
      <charset val="134"/>
      <scheme val="minor"/>
    </font>
    <font>
      <sz val="10"/>
      <color theme="1"/>
      <name val="宋体"/>
      <charset val="134"/>
      <scheme val="minor"/>
    </font>
    <font>
      <sz val="10"/>
      <color theme="1"/>
      <name val="FangSong"/>
      <charset val="134"/>
    </font>
    <font>
      <sz val="10"/>
      <color rgb="FFFF0000"/>
      <name val="FangSong"/>
      <charset val="134"/>
    </font>
    <font>
      <sz val="10"/>
      <name val="宋体"/>
      <charset val="134"/>
      <scheme val="minor"/>
    </font>
    <font>
      <sz val="10"/>
      <color rgb="FFFF0000"/>
      <name val="宋体"/>
      <charset val="134"/>
      <scheme val="minor"/>
    </font>
    <font>
      <sz val="11"/>
      <name val="宋体"/>
      <charset val="134"/>
      <scheme val="minor"/>
    </font>
    <font>
      <sz val="16"/>
      <color theme="1"/>
      <name val="宋体"/>
      <charset val="134"/>
      <scheme val="minor"/>
    </font>
    <font>
      <sz val="9"/>
      <color theme="1"/>
      <name val="宋体"/>
      <charset val="134"/>
      <scheme val="minor"/>
    </font>
    <font>
      <sz val="18"/>
      <color theme="1"/>
      <name val="仿宋"/>
      <charset val="134"/>
    </font>
    <font>
      <b/>
      <sz val="16"/>
      <color theme="1"/>
      <name val="仿宋"/>
      <charset val="134"/>
    </font>
    <font>
      <b/>
      <sz val="14"/>
      <color theme="1"/>
      <name val="仿宋"/>
      <charset val="134"/>
    </font>
    <font>
      <b/>
      <sz val="14"/>
      <name val="仿宋"/>
      <charset val="134"/>
    </font>
    <font>
      <b/>
      <sz val="14"/>
      <color indexed="8"/>
      <name val="仿宋"/>
      <charset val="134"/>
    </font>
    <font>
      <sz val="16"/>
      <color theme="1"/>
      <name val="仿宋"/>
      <charset val="134"/>
    </font>
    <font>
      <sz val="16"/>
      <name val="仿宋"/>
      <charset val="134"/>
    </font>
    <font>
      <sz val="16"/>
      <color indexed="8"/>
      <name val="仿宋"/>
      <charset val="134"/>
    </font>
    <font>
      <sz val="16"/>
      <name val="FangSong"/>
      <charset val="134"/>
    </font>
    <font>
      <b/>
      <sz val="16"/>
      <color indexed="8"/>
      <name val="仿宋"/>
      <charset val="134"/>
    </font>
    <font>
      <b/>
      <sz val="14"/>
      <color rgb="FFFF0000"/>
      <name val="仿宋"/>
      <charset val="134"/>
    </font>
    <font>
      <sz val="16"/>
      <color rgb="FFFF0000"/>
      <name val="仿宋"/>
      <charset val="134"/>
    </font>
    <font>
      <sz val="16"/>
      <color rgb="FFFF0000"/>
      <name val="FangSong"/>
      <charset val="134"/>
    </font>
    <font>
      <sz val="16"/>
      <name val="宋体"/>
      <charset val="134"/>
      <scheme val="minor"/>
    </font>
    <font>
      <sz val="16"/>
      <color rgb="FFFF0000"/>
      <name val="宋体"/>
      <charset val="134"/>
      <scheme val="minor"/>
    </font>
    <font>
      <b/>
      <sz val="14"/>
      <name val="FangSong"/>
      <charset val="134"/>
    </font>
    <font>
      <b/>
      <sz val="16"/>
      <color theme="1"/>
      <name val="FangSong"/>
      <charset val="134"/>
    </font>
    <font>
      <b/>
      <sz val="11"/>
      <color theme="1"/>
      <name val="宋体"/>
      <charset val="134"/>
      <scheme val="minor"/>
    </font>
    <font>
      <sz val="16"/>
      <color theme="1"/>
      <name val="FangSong"/>
      <charset val="134"/>
    </font>
    <font>
      <sz val="11"/>
      <name val="仿宋"/>
      <charset val="134"/>
    </font>
    <font>
      <sz val="12"/>
      <name val="仿宋"/>
      <charset val="134"/>
    </font>
    <font>
      <b/>
      <sz val="11"/>
      <name val="仿宋"/>
      <charset val="134"/>
    </font>
    <font>
      <b/>
      <sz val="16"/>
      <name val="宋体"/>
      <charset val="134"/>
      <scheme val="major"/>
    </font>
    <font>
      <b/>
      <sz val="14"/>
      <name val="华文仿宋"/>
      <charset val="134"/>
    </font>
    <font>
      <sz val="10"/>
      <name val="仿宋"/>
      <charset val="134"/>
    </font>
    <font>
      <b/>
      <sz val="10"/>
      <name val="仿宋"/>
      <charset val="134"/>
    </font>
    <font>
      <sz val="14"/>
      <name val="仿宋"/>
      <charset val="134"/>
    </font>
    <font>
      <b/>
      <sz val="10"/>
      <color rgb="FFFFFFFF"/>
      <name val="仿宋"/>
      <charset val="134"/>
    </font>
    <font>
      <sz val="20"/>
      <color indexed="8"/>
      <name val="宋体"/>
      <charset val="134"/>
    </font>
    <font>
      <sz val="10"/>
      <color indexed="8"/>
      <name val="宋体"/>
      <charset val="134"/>
    </font>
    <font>
      <sz val="14"/>
      <color indexed="8"/>
      <name val="宋体"/>
      <charset val="134"/>
    </font>
    <font>
      <sz val="11"/>
      <color rgb="FF000000"/>
      <name val="Times New Roman"/>
      <charset val="134"/>
    </font>
    <font>
      <sz val="11"/>
      <color rgb="FF000000"/>
      <name val="宋体"/>
      <charset val="134"/>
    </font>
    <font>
      <sz val="16"/>
      <color indexed="8"/>
      <name val="宋体"/>
      <charset val="134"/>
    </font>
    <font>
      <sz val="16"/>
      <color indexed="8"/>
      <name val="Times New Roman"/>
      <charset val="134"/>
    </font>
    <font>
      <sz val="16"/>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6"/>
      <color rgb="FF000000"/>
      <name val="Times New Roman"/>
      <charset val="134"/>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20651875362"/>
        <bgColor indexed="64"/>
      </patternFill>
    </fill>
    <fill>
      <patternFill patternType="solid">
        <fgColor theme="3" tint="0.39985351115451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53" fillId="6" borderId="0" applyNumberFormat="0" applyBorder="0" applyAlignment="0" applyProtection="0">
      <alignment vertical="center"/>
    </xf>
    <xf numFmtId="0" fontId="54" fillId="7"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3" fillId="8" borderId="0" applyNumberFormat="0" applyBorder="0" applyAlignment="0" applyProtection="0">
      <alignment vertical="center"/>
    </xf>
    <xf numFmtId="0" fontId="55" fillId="9" borderId="0" applyNumberFormat="0" applyBorder="0" applyAlignment="0" applyProtection="0">
      <alignment vertical="center"/>
    </xf>
    <xf numFmtId="43" fontId="0" fillId="0" borderId="0" applyFont="0" applyFill="0" applyBorder="0" applyAlignment="0" applyProtection="0">
      <alignment vertical="center"/>
    </xf>
    <xf numFmtId="0" fontId="56" fillId="10" borderId="0" applyNumberFormat="0" applyBorder="0" applyAlignment="0" applyProtection="0">
      <alignment vertical="center"/>
    </xf>
    <xf numFmtId="0" fontId="57" fillId="0" borderId="0" applyNumberFormat="0" applyFill="0" applyBorder="0" applyAlignment="0" applyProtection="0">
      <alignment vertical="center"/>
    </xf>
    <xf numFmtId="9" fontId="0" fillId="0" borderId="0" applyFont="0" applyFill="0" applyBorder="0" applyAlignment="0" applyProtection="0">
      <alignment vertical="center"/>
    </xf>
    <xf numFmtId="0" fontId="58" fillId="0" borderId="0" applyNumberFormat="0" applyFill="0" applyBorder="0" applyAlignment="0" applyProtection="0">
      <alignment vertical="center"/>
    </xf>
    <xf numFmtId="0" fontId="0" fillId="11" borderId="20" applyNumberFormat="0" applyFont="0" applyAlignment="0" applyProtection="0">
      <alignment vertical="center"/>
    </xf>
    <xf numFmtId="0" fontId="56" fillId="12" borderId="0" applyNumberFormat="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xf numFmtId="0" fontId="64" fillId="0" borderId="21" applyNumberFormat="0" applyFill="0" applyAlignment="0" applyProtection="0">
      <alignment vertical="center"/>
    </xf>
    <xf numFmtId="0" fontId="65" fillId="0" borderId="21" applyNumberFormat="0" applyFill="0" applyAlignment="0" applyProtection="0">
      <alignment vertical="center"/>
    </xf>
    <xf numFmtId="0" fontId="56" fillId="13" borderId="0" applyNumberFormat="0" applyBorder="0" applyAlignment="0" applyProtection="0">
      <alignment vertical="center"/>
    </xf>
    <xf numFmtId="0" fontId="59" fillId="0" borderId="22" applyNumberFormat="0" applyFill="0" applyAlignment="0" applyProtection="0">
      <alignment vertical="center"/>
    </xf>
    <xf numFmtId="0" fontId="56" fillId="14" borderId="0" applyNumberFormat="0" applyBorder="0" applyAlignment="0" applyProtection="0">
      <alignment vertical="center"/>
    </xf>
    <xf numFmtId="0" fontId="66" fillId="15" borderId="23" applyNumberFormat="0" applyAlignment="0" applyProtection="0">
      <alignment vertical="center"/>
    </xf>
    <xf numFmtId="0" fontId="67" fillId="15" borderId="19" applyNumberFormat="0" applyAlignment="0" applyProtection="0">
      <alignment vertical="center"/>
    </xf>
    <xf numFmtId="0" fontId="68" fillId="16" borderId="24" applyNumberFormat="0" applyAlignment="0" applyProtection="0">
      <alignment vertical="center"/>
    </xf>
    <xf numFmtId="0" fontId="53" fillId="17" borderId="0" applyNumberFormat="0" applyBorder="0" applyAlignment="0" applyProtection="0">
      <alignment vertical="center"/>
    </xf>
    <xf numFmtId="0" fontId="56" fillId="18" borderId="0" applyNumberFormat="0" applyBorder="0" applyAlignment="0" applyProtection="0">
      <alignment vertical="center"/>
    </xf>
    <xf numFmtId="0" fontId="69" fillId="0" borderId="25" applyNumberFormat="0" applyFill="0" applyAlignment="0" applyProtection="0">
      <alignment vertical="center"/>
    </xf>
    <xf numFmtId="0" fontId="70" fillId="0" borderId="26" applyNumberFormat="0" applyFill="0" applyAlignment="0" applyProtection="0">
      <alignment vertical="center"/>
    </xf>
    <xf numFmtId="0" fontId="71" fillId="19" borderId="0" applyNumberFormat="0" applyBorder="0" applyAlignment="0" applyProtection="0">
      <alignment vertical="center"/>
    </xf>
    <xf numFmtId="0" fontId="72" fillId="20" borderId="0" applyNumberFormat="0" applyBorder="0" applyAlignment="0" applyProtection="0">
      <alignment vertical="center"/>
    </xf>
    <xf numFmtId="0" fontId="53" fillId="21" borderId="0" applyNumberFormat="0" applyBorder="0" applyAlignment="0" applyProtection="0">
      <alignment vertical="center"/>
    </xf>
    <xf numFmtId="0" fontId="56"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6" fillId="31" borderId="0" applyNumberFormat="0" applyBorder="0" applyAlignment="0" applyProtection="0">
      <alignment vertical="center"/>
    </xf>
    <xf numFmtId="0" fontId="53" fillId="32" borderId="0" applyNumberFormat="0" applyBorder="0" applyAlignment="0" applyProtection="0">
      <alignment vertical="center"/>
    </xf>
    <xf numFmtId="0" fontId="56" fillId="33" borderId="0" applyNumberFormat="0" applyBorder="0" applyAlignment="0" applyProtection="0">
      <alignment vertical="center"/>
    </xf>
    <xf numFmtId="0" fontId="56" fillId="34" borderId="0" applyNumberFormat="0" applyBorder="0" applyAlignment="0" applyProtection="0">
      <alignment vertical="center"/>
    </xf>
    <xf numFmtId="0" fontId="53" fillId="35" borderId="0" applyNumberFormat="0" applyBorder="0" applyAlignment="0" applyProtection="0">
      <alignment vertical="center"/>
    </xf>
    <xf numFmtId="0" fontId="56" fillId="36" borderId="0" applyNumberFormat="0" applyBorder="0" applyAlignment="0" applyProtection="0">
      <alignment vertical="center"/>
    </xf>
    <xf numFmtId="0" fontId="63" fillId="0" borderId="0"/>
  </cellStyleXfs>
  <cellXfs count="195">
    <xf numFmtId="0" fontId="0" fillId="0" borderId="0" xfId="0">
      <alignmen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0" fontId="0" fillId="2" borderId="0" xfId="0" applyFill="1" applyAlignment="1">
      <alignment vertical="center"/>
    </xf>
    <xf numFmtId="0" fontId="0" fillId="0" borderId="0" xfId="0" applyFill="1" applyAlignment="1">
      <alignment horizontal="center" vertical="center"/>
    </xf>
    <xf numFmtId="0" fontId="0" fillId="0" borderId="0" xfId="0" applyFill="1" applyAlignment="1">
      <alignment vertical="center"/>
    </xf>
    <xf numFmtId="177" fontId="0" fillId="0" borderId="0" xfId="8" applyNumberFormat="1" applyFont="1">
      <alignment vertical="center"/>
    </xf>
    <xf numFmtId="0" fontId="1" fillId="0" borderId="0" xfId="0" applyFont="1" applyFill="1" applyBorder="1" applyAlignment="1">
      <alignment horizontal="center" vertical="center"/>
    </xf>
    <xf numFmtId="177" fontId="1" fillId="0" borderId="0" xfId="8" applyNumberFormat="1" applyFont="1" applyBorder="1" applyAlignment="1">
      <alignment horizontal="center" vertical="center"/>
    </xf>
    <xf numFmtId="0" fontId="2" fillId="0" borderId="0" xfId="0" applyFont="1" applyFill="1" applyBorder="1" applyAlignment="1">
      <alignment horizontal="center" vertical="center"/>
    </xf>
    <xf numFmtId="177" fontId="2" fillId="0" borderId="0" xfId="8" applyNumberFormat="1" applyFont="1" applyBorder="1" applyAlignment="1">
      <alignment horizontal="center" vertical="center"/>
    </xf>
    <xf numFmtId="0" fontId="3" fillId="0" borderId="0" xfId="0" applyFont="1" applyFill="1" applyBorder="1" applyAlignment="1">
      <alignment horizontal="right" vertical="center"/>
    </xf>
    <xf numFmtId="0" fontId="3" fillId="0" borderId="4" xfId="0" applyFont="1" applyFill="1" applyBorder="1" applyAlignment="1">
      <alignment horizontal="center" vertical="center"/>
    </xf>
    <xf numFmtId="0" fontId="2" fillId="0" borderId="4" xfId="0" applyFont="1" applyFill="1" applyBorder="1" applyAlignment="1">
      <alignment horizontal="center" vertical="center"/>
    </xf>
    <xf numFmtId="177" fontId="2" fillId="0" borderId="4" xfId="8" applyNumberFormat="1" applyFont="1" applyBorder="1" applyAlignment="1">
      <alignment horizontal="center" vertical="center"/>
    </xf>
    <xf numFmtId="0" fontId="2" fillId="0" borderId="4" xfId="0" applyFont="1" applyFill="1" applyBorder="1" applyAlignment="1">
      <alignment horizontal="left" vertical="center"/>
    </xf>
    <xf numFmtId="0" fontId="2" fillId="0" borderId="4"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3" borderId="4" xfId="0" applyFont="1" applyFill="1" applyBorder="1" applyAlignment="1">
      <alignment horizontal="center" vertical="center"/>
    </xf>
    <xf numFmtId="177" fontId="2" fillId="3" borderId="4" xfId="8" applyNumberFormat="1" applyFont="1" applyFill="1" applyBorder="1" applyAlignment="1">
      <alignment horizontal="center" vertical="center"/>
    </xf>
    <xf numFmtId="0" fontId="2" fillId="3" borderId="4"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vertical="center"/>
    </xf>
    <xf numFmtId="177" fontId="0" fillId="0" borderId="0" xfId="8" applyNumberFormat="1" applyFont="1" applyBorder="1">
      <alignment vertical="center"/>
    </xf>
    <xf numFmtId="0" fontId="4" fillId="0" borderId="0" xfId="0" applyFont="1" applyFill="1" applyAlignment="1">
      <alignment horizontal="right" vertical="center"/>
    </xf>
    <xf numFmtId="0" fontId="5" fillId="0" borderId="4" xfId="0" applyFont="1" applyFill="1" applyBorder="1" applyAlignment="1">
      <alignment horizontal="center" vertical="center"/>
    </xf>
    <xf numFmtId="0" fontId="0" fillId="0" borderId="4" xfId="0" applyFill="1" applyBorder="1" applyAlignment="1">
      <alignment horizontal="left" vertical="center"/>
    </xf>
    <xf numFmtId="0" fontId="0" fillId="0" borderId="4" xfId="0" applyFill="1" applyBorder="1" applyAlignment="1">
      <alignment vertical="center"/>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0" fillId="3" borderId="4" xfId="0" applyFill="1" applyBorder="1" applyAlignment="1">
      <alignment vertical="center"/>
    </xf>
    <xf numFmtId="0" fontId="5" fillId="0" borderId="0" xfId="0" applyFont="1" applyFill="1" applyAlignment="1">
      <alignment horizontal="center" vertical="center"/>
    </xf>
    <xf numFmtId="0" fontId="0" fillId="0" borderId="0" xfId="0" applyFill="1" applyAlignment="1">
      <alignment horizontal="righ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0" xfId="0" applyFont="1" applyFill="1" applyBorder="1" applyAlignment="1">
      <alignment horizontal="center" vertical="center"/>
    </xf>
    <xf numFmtId="0" fontId="7" fillId="0" borderId="9" xfId="0" applyFont="1" applyFill="1" applyBorder="1" applyAlignment="1">
      <alignment horizontal="center" vertical="center"/>
    </xf>
    <xf numFmtId="0" fontId="8" fillId="0" borderId="4" xfId="0" applyFont="1" applyFill="1" applyBorder="1" applyAlignment="1">
      <alignment vertical="center"/>
    </xf>
    <xf numFmtId="176" fontId="8" fillId="0" borderId="4" xfId="0" applyNumberFormat="1" applyFont="1" applyFill="1" applyBorder="1" applyAlignment="1">
      <alignment vertical="center"/>
    </xf>
    <xf numFmtId="0" fontId="8" fillId="0" borderId="10" xfId="0" applyFont="1" applyFill="1" applyBorder="1" applyAlignment="1">
      <alignment vertical="center"/>
    </xf>
    <xf numFmtId="0" fontId="8" fillId="0" borderId="10" xfId="0" applyFont="1" applyFill="1" applyBorder="1" applyAlignment="1">
      <alignment vertical="center" wrapText="1"/>
    </xf>
    <xf numFmtId="0" fontId="7" fillId="0" borderId="11" xfId="0" applyFont="1" applyFill="1" applyBorder="1" applyAlignment="1">
      <alignment horizontal="center" vertical="center"/>
    </xf>
    <xf numFmtId="0" fontId="8" fillId="0" borderId="12" xfId="0" applyFont="1" applyFill="1" applyBorder="1" applyAlignment="1">
      <alignment vertical="center"/>
    </xf>
    <xf numFmtId="176" fontId="8" fillId="0" borderId="12" xfId="0" applyNumberFormat="1" applyFont="1" applyFill="1" applyBorder="1" applyAlignment="1">
      <alignment vertical="center"/>
    </xf>
    <xf numFmtId="0" fontId="8" fillId="0" borderId="13" xfId="0" applyFont="1" applyFill="1" applyBorder="1" applyAlignment="1">
      <alignment vertical="center"/>
    </xf>
    <xf numFmtId="0" fontId="7" fillId="0" borderId="14" xfId="0" applyFont="1" applyFill="1" applyBorder="1" applyAlignment="1">
      <alignment horizontal="center" vertical="center"/>
    </xf>
    <xf numFmtId="0" fontId="8" fillId="0" borderId="15" xfId="0" applyFont="1" applyFill="1" applyBorder="1" applyAlignment="1">
      <alignment vertical="center"/>
    </xf>
    <xf numFmtId="176" fontId="8" fillId="0" borderId="15" xfId="0" applyNumberFormat="1" applyFont="1" applyFill="1" applyBorder="1" applyAlignment="1">
      <alignment vertical="center"/>
    </xf>
    <xf numFmtId="176" fontId="7" fillId="0" borderId="15" xfId="0" applyNumberFormat="1" applyFont="1" applyFill="1" applyBorder="1" applyAlignment="1">
      <alignment vertical="center"/>
    </xf>
    <xf numFmtId="0" fontId="8" fillId="0" borderId="16"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12" fillId="0" borderId="0" xfId="0" applyFont="1" applyFill="1" applyBorder="1" applyAlignment="1">
      <alignment vertical="center"/>
    </xf>
    <xf numFmtId="0" fontId="9" fillId="0" borderId="0" xfId="0" applyFont="1" applyFill="1" applyBorder="1" applyAlignment="1">
      <alignment vertical="center"/>
    </xf>
    <xf numFmtId="0" fontId="0" fillId="0" borderId="0" xfId="0" applyFill="1" applyBorder="1" applyAlignment="1">
      <alignment vertical="center" wrapText="1"/>
    </xf>
    <xf numFmtId="0" fontId="0" fillId="0" borderId="0" xfId="0" applyFill="1" applyBorder="1" applyAlignment="1">
      <alignment horizontal="left" vertical="center" wrapText="1"/>
    </xf>
    <xf numFmtId="0" fontId="14" fillId="0" borderId="0" xfId="0" applyFont="1" applyFill="1" applyBorder="1" applyAlignment="1">
      <alignment horizontal="left" vertical="center"/>
    </xf>
    <xf numFmtId="178" fontId="0" fillId="0" borderId="0" xfId="8" applyNumberFormat="1" applyFont="1" applyFill="1" applyAlignment="1">
      <alignment horizontal="center" vertical="center"/>
    </xf>
    <xf numFmtId="178" fontId="15" fillId="0" borderId="0" xfId="0" applyNumberFormat="1" applyFont="1" applyFill="1" applyBorder="1" applyAlignment="1">
      <alignment vertical="center"/>
    </xf>
    <xf numFmtId="0" fontId="16" fillId="0" borderId="0" xfId="0" applyFont="1" applyFill="1" applyBorder="1" applyAlignment="1">
      <alignment vertical="center"/>
    </xf>
    <xf numFmtId="0" fontId="17" fillId="3" borderId="0" xfId="0" applyFont="1" applyFill="1" applyAlignment="1">
      <alignment vertical="center"/>
    </xf>
    <xf numFmtId="0" fontId="18" fillId="0" borderId="0" xfId="0" applyFont="1" applyFill="1" applyAlignment="1">
      <alignment horizontal="center" vertical="center"/>
    </xf>
    <xf numFmtId="0" fontId="19" fillId="0" borderId="4" xfId="0" applyFont="1" applyFill="1" applyBorder="1" applyAlignment="1">
      <alignment horizontal="center" vertical="center" wrapText="1"/>
    </xf>
    <xf numFmtId="0" fontId="20" fillId="0" borderId="4" xfId="0" applyFont="1" applyFill="1" applyBorder="1" applyAlignment="1">
      <alignment horizontal="center" vertical="center"/>
    </xf>
    <xf numFmtId="43" fontId="21" fillId="0" borderId="4" xfId="8" applyFont="1" applyFill="1" applyBorder="1" applyAlignment="1">
      <alignment horizontal="center" vertical="center" wrapText="1"/>
    </xf>
    <xf numFmtId="43" fontId="21" fillId="0" borderId="1" xfId="8" applyFont="1" applyFill="1" applyBorder="1" applyAlignment="1">
      <alignment horizontal="center" vertical="center" wrapText="1"/>
    </xf>
    <xf numFmtId="0" fontId="20" fillId="2" borderId="17" xfId="0" applyNumberFormat="1" applyFont="1" applyFill="1" applyBorder="1" applyAlignment="1" applyProtection="1">
      <alignment horizontal="center" vertical="center" wrapText="1"/>
    </xf>
    <xf numFmtId="0" fontId="22" fillId="2" borderId="18" xfId="0" applyFont="1" applyFill="1" applyBorder="1" applyAlignment="1">
      <alignment horizontal="left" vertical="center" wrapText="1"/>
    </xf>
    <xf numFmtId="0" fontId="23" fillId="2" borderId="4" xfId="0" applyNumberFormat="1" applyFont="1" applyFill="1" applyBorder="1" applyAlignment="1" applyProtection="1">
      <alignment horizontal="left" vertical="center" wrapText="1"/>
    </xf>
    <xf numFmtId="0" fontId="23" fillId="2" borderId="4" xfId="0" applyFont="1" applyFill="1" applyBorder="1" applyAlignment="1">
      <alignment horizontal="left" vertical="center" wrapText="1"/>
    </xf>
    <xf numFmtId="43" fontId="24" fillId="2" borderId="4" xfId="8" applyFont="1" applyFill="1" applyBorder="1" applyAlignment="1">
      <alignment horizontal="center" vertical="center" wrapText="1"/>
    </xf>
    <xf numFmtId="178" fontId="25" fillId="2" borderId="1" xfId="8" applyNumberFormat="1" applyFont="1" applyFill="1" applyBorder="1" applyAlignment="1" applyProtection="1">
      <alignment horizontal="right" vertical="center" wrapText="1"/>
    </xf>
    <xf numFmtId="178" fontId="25" fillId="2" borderId="4" xfId="8" applyNumberFormat="1" applyFont="1" applyFill="1" applyBorder="1" applyAlignment="1" applyProtection="1">
      <alignment horizontal="right" vertical="center" wrapText="1"/>
    </xf>
    <xf numFmtId="0" fontId="22" fillId="2" borderId="12" xfId="0" applyFont="1" applyFill="1" applyBorder="1" applyAlignment="1">
      <alignment horizontal="left" vertical="center" wrapText="1"/>
    </xf>
    <xf numFmtId="0" fontId="25" fillId="2" borderId="4" xfId="0" applyFont="1" applyFill="1" applyBorder="1" applyAlignment="1">
      <alignment horizontal="left" vertical="center" wrapText="1"/>
    </xf>
    <xf numFmtId="43" fontId="26" fillId="2" borderId="4" xfId="8" applyFont="1" applyFill="1" applyBorder="1" applyAlignment="1">
      <alignment horizontal="center" vertical="center" wrapText="1"/>
    </xf>
    <xf numFmtId="0" fontId="23" fillId="2" borderId="12" xfId="0" applyNumberFormat="1" applyFont="1" applyFill="1" applyBorder="1" applyAlignment="1" applyProtection="1">
      <alignment horizontal="left" vertical="center"/>
    </xf>
    <xf numFmtId="0" fontId="23" fillId="2" borderId="17" xfId="0" applyNumberFormat="1" applyFont="1" applyFill="1" applyBorder="1" applyAlignment="1" applyProtection="1">
      <alignment horizontal="left" vertical="center"/>
    </xf>
    <xf numFmtId="0" fontId="27" fillId="2" borderId="17" xfId="0" applyNumberFormat="1" applyFont="1" applyFill="1" applyBorder="1" applyAlignment="1" applyProtection="1">
      <alignment horizontal="center" vertical="center" wrapText="1"/>
    </xf>
    <xf numFmtId="0" fontId="28" fillId="2" borderId="17" xfId="0" applyNumberFormat="1" applyFont="1" applyFill="1" applyBorder="1" applyAlignment="1" applyProtection="1">
      <alignment horizontal="left" vertical="center"/>
    </xf>
    <xf numFmtId="0" fontId="28" fillId="2" borderId="4" xfId="0" applyNumberFormat="1" applyFont="1" applyFill="1" applyBorder="1" applyAlignment="1" applyProtection="1">
      <alignment horizontal="left" vertical="center" wrapText="1"/>
    </xf>
    <xf numFmtId="0" fontId="29" fillId="2" borderId="4" xfId="0" applyFont="1" applyFill="1" applyBorder="1" applyAlignment="1">
      <alignment horizontal="left" vertical="center" wrapText="1"/>
    </xf>
    <xf numFmtId="178" fontId="29" fillId="2" borderId="4" xfId="8" applyNumberFormat="1" applyFont="1" applyFill="1" applyBorder="1" applyAlignment="1" applyProtection="1">
      <alignment horizontal="right" vertical="center" wrapText="1"/>
    </xf>
    <xf numFmtId="178" fontId="29" fillId="2" borderId="1" xfId="8" applyNumberFormat="1" applyFont="1" applyFill="1" applyBorder="1" applyAlignment="1" applyProtection="1">
      <alignment horizontal="right" vertical="center" wrapText="1"/>
    </xf>
    <xf numFmtId="0" fontId="23" fillId="2" borderId="18" xfId="0" applyNumberFormat="1" applyFont="1" applyFill="1" applyBorder="1" applyAlignment="1" applyProtection="1">
      <alignment horizontal="left" vertical="center"/>
    </xf>
    <xf numFmtId="0" fontId="25" fillId="2" borderId="17" xfId="0" applyNumberFormat="1" applyFont="1" applyFill="1" applyBorder="1" applyAlignment="1" applyProtection="1">
      <alignment horizontal="left" vertical="center" wrapText="1"/>
    </xf>
    <xf numFmtId="0" fontId="30" fillId="2" borderId="4" xfId="0" applyFont="1" applyFill="1" applyBorder="1" applyAlignment="1">
      <alignment vertical="center"/>
    </xf>
    <xf numFmtId="0" fontId="29" fillId="2" borderId="17" xfId="0" applyNumberFormat="1" applyFont="1" applyFill="1" applyBorder="1" applyAlignment="1" applyProtection="1">
      <alignment horizontal="left" vertical="center" wrapText="1"/>
    </xf>
    <xf numFmtId="0" fontId="31" fillId="2" borderId="4" xfId="0" applyFont="1" applyFill="1" applyBorder="1" applyAlignment="1">
      <alignment vertical="center"/>
    </xf>
    <xf numFmtId="0" fontId="25" fillId="2" borderId="18" xfId="0" applyNumberFormat="1" applyFont="1" applyFill="1" applyBorder="1" applyAlignment="1" applyProtection="1">
      <alignment horizontal="left" vertical="center" wrapText="1"/>
    </xf>
    <xf numFmtId="0" fontId="25" fillId="2" borderId="18" xfId="0" applyFont="1" applyFill="1" applyBorder="1" applyAlignment="1">
      <alignment horizontal="left" vertical="center" wrapText="1"/>
    </xf>
    <xf numFmtId="0" fontId="25" fillId="2" borderId="12" xfId="0" applyFont="1" applyFill="1" applyBorder="1" applyAlignment="1">
      <alignment horizontal="left" vertical="center" wrapText="1"/>
    </xf>
    <xf numFmtId="0" fontId="23" fillId="2" borderId="4" xfId="50" applyFont="1" applyFill="1" applyBorder="1" applyAlignment="1">
      <alignment horizontal="left" vertical="center"/>
    </xf>
    <xf numFmtId="0" fontId="25" fillId="2" borderId="17" xfId="0" applyFont="1" applyFill="1" applyBorder="1" applyAlignment="1">
      <alignment horizontal="left" vertical="center" wrapText="1"/>
    </xf>
    <xf numFmtId="0" fontId="32" fillId="2" borderId="4" xfId="0" applyNumberFormat="1" applyFont="1" applyFill="1" applyBorder="1" applyAlignment="1" applyProtection="1">
      <alignment horizontal="center" vertical="center" wrapText="1"/>
    </xf>
    <xf numFmtId="0" fontId="32" fillId="2" borderId="4" xfId="0" applyFont="1" applyFill="1" applyBorder="1" applyAlignment="1">
      <alignment horizontal="left" vertical="center"/>
    </xf>
    <xf numFmtId="178" fontId="33" fillId="2" borderId="4" xfId="8" applyNumberFormat="1" applyFont="1" applyFill="1" applyBorder="1" applyAlignment="1">
      <alignment horizontal="right" vertical="center"/>
    </xf>
    <xf numFmtId="178" fontId="33" fillId="2" borderId="1" xfId="8" applyNumberFormat="1" applyFont="1" applyFill="1" applyBorder="1" applyAlignment="1">
      <alignment horizontal="right" vertical="center"/>
    </xf>
    <xf numFmtId="178" fontId="34" fillId="0" borderId="0" xfId="0" applyNumberFormat="1" applyFont="1" applyFill="1" applyBorder="1" applyAlignment="1">
      <alignment horizontal="right" vertical="center"/>
    </xf>
    <xf numFmtId="0" fontId="14" fillId="0" borderId="0" xfId="0" applyFont="1" applyFill="1" applyBorder="1" applyAlignment="1">
      <alignment vertical="center"/>
    </xf>
    <xf numFmtId="178" fontId="15" fillId="0" borderId="0" xfId="0" applyNumberFormat="1" applyFont="1" applyFill="1" applyBorder="1" applyAlignment="1">
      <alignment horizontal="center" vertical="center"/>
    </xf>
    <xf numFmtId="0" fontId="16" fillId="0" borderId="0" xfId="0" applyFont="1" applyFill="1" applyBorder="1" applyAlignment="1">
      <alignment horizontal="center" vertical="center"/>
    </xf>
    <xf numFmtId="178" fontId="15" fillId="0" borderId="0" xfId="0" applyNumberFormat="1" applyFont="1" applyFill="1" applyAlignment="1">
      <alignment horizontal="center" vertical="center"/>
    </xf>
    <xf numFmtId="178" fontId="35" fillId="0" borderId="0" xfId="0" applyNumberFormat="1" applyFont="1" applyFill="1" applyAlignment="1">
      <alignment vertical="center"/>
    </xf>
    <xf numFmtId="178" fontId="29" fillId="0" borderId="0" xfId="0" applyNumberFormat="1" applyFont="1" applyFill="1" applyAlignment="1">
      <alignment vertical="center"/>
    </xf>
    <xf numFmtId="178" fontId="30" fillId="0" borderId="0" xfId="0" applyNumberFormat="1" applyFont="1" applyFill="1" applyAlignment="1">
      <alignment vertical="center"/>
    </xf>
    <xf numFmtId="178" fontId="31" fillId="0" borderId="0" xfId="0" applyNumberFormat="1" applyFont="1" applyFill="1" applyAlignment="1">
      <alignment vertical="center"/>
    </xf>
    <xf numFmtId="178" fontId="30" fillId="0" borderId="0" xfId="0" applyNumberFormat="1" applyFont="1" applyFill="1" applyBorder="1" applyAlignment="1">
      <alignment vertical="center"/>
    </xf>
    <xf numFmtId="0" fontId="36" fillId="0" borderId="0" xfId="0" applyFont="1" applyFill="1" applyAlignment="1">
      <alignment vertical="center"/>
    </xf>
    <xf numFmtId="0" fontId="37" fillId="0" borderId="0" xfId="0" applyFont="1" applyFill="1" applyAlignment="1">
      <alignment vertical="center"/>
    </xf>
    <xf numFmtId="0" fontId="36" fillId="0" borderId="0" xfId="0" applyFont="1" applyFill="1" applyAlignment="1">
      <alignment horizontal="center" vertical="center"/>
    </xf>
    <xf numFmtId="0" fontId="36" fillId="2" borderId="0" xfId="0" applyFont="1" applyFill="1" applyAlignment="1">
      <alignment vertical="center"/>
    </xf>
    <xf numFmtId="0" fontId="38" fillId="0" borderId="0" xfId="0" applyFont="1" applyFill="1" applyAlignment="1">
      <alignment vertical="center" wrapText="1"/>
    </xf>
    <xf numFmtId="179" fontId="36" fillId="0" borderId="0" xfId="8" applyNumberFormat="1" applyFont="1" applyFill="1" applyAlignment="1">
      <alignment horizontal="right" vertical="center"/>
    </xf>
    <xf numFmtId="0" fontId="36" fillId="0" borderId="0" xfId="0" applyFont="1" applyFill="1" applyAlignment="1">
      <alignment vertical="center" wrapText="1"/>
    </xf>
    <xf numFmtId="0" fontId="39" fillId="0" borderId="0" xfId="50" applyFont="1" applyAlignment="1">
      <alignment horizontal="center" vertical="center" wrapText="1"/>
    </xf>
    <xf numFmtId="0" fontId="37" fillId="0" borderId="0" xfId="0" applyFont="1" applyFill="1" applyAlignment="1">
      <alignment vertical="center" wrapText="1"/>
    </xf>
    <xf numFmtId="0" fontId="37" fillId="0" borderId="0" xfId="0" applyFont="1" applyFill="1" applyAlignment="1">
      <alignment horizontal="right" vertical="center" wrapText="1"/>
    </xf>
    <xf numFmtId="0" fontId="20" fillId="0" borderId="4" xfId="0" applyFont="1" applyFill="1" applyBorder="1" applyAlignment="1">
      <alignment horizontal="center" vertical="center" wrapText="1"/>
    </xf>
    <xf numFmtId="176" fontId="20" fillId="0" borderId="4" xfId="50" applyNumberFormat="1" applyFont="1" applyBorder="1" applyAlignment="1">
      <alignment horizontal="center" vertical="center"/>
    </xf>
    <xf numFmtId="43" fontId="40" fillId="0" borderId="4" xfId="8" applyFont="1" applyFill="1" applyBorder="1" applyAlignment="1">
      <alignment horizontal="center" vertical="center" wrapText="1"/>
    </xf>
    <xf numFmtId="176" fontId="40" fillId="0" borderId="4" xfId="0" applyNumberFormat="1" applyFont="1" applyFill="1" applyBorder="1" applyAlignment="1">
      <alignment horizontal="center" vertical="center" wrapText="1"/>
    </xf>
    <xf numFmtId="176" fontId="40" fillId="0" borderId="3" xfId="0" applyNumberFormat="1" applyFont="1" applyFill="1" applyBorder="1" applyAlignment="1">
      <alignment horizontal="center" vertical="center" wrapText="1"/>
    </xf>
    <xf numFmtId="0" fontId="20" fillId="0" borderId="3" xfId="50" applyFont="1" applyBorder="1" applyAlignment="1">
      <alignment horizontal="center" vertical="center" wrapText="1"/>
    </xf>
    <xf numFmtId="0" fontId="20" fillId="0" borderId="12" xfId="0" applyFont="1" applyFill="1" applyBorder="1" applyAlignment="1">
      <alignment horizontal="left" vertical="center" wrapText="1"/>
    </xf>
    <xf numFmtId="0" fontId="37" fillId="0" borderId="4" xfId="50" applyFont="1" applyBorder="1" applyAlignment="1">
      <alignment horizontal="left" vertical="center"/>
    </xf>
    <xf numFmtId="4" fontId="41" fillId="0" borderId="4" xfId="50" applyNumberFormat="1" applyFont="1" applyFill="1" applyBorder="1" applyAlignment="1">
      <alignment horizontal="right" vertical="center" wrapText="1"/>
    </xf>
    <xf numFmtId="4" fontId="41" fillId="0" borderId="3" xfId="50" applyNumberFormat="1" applyFont="1" applyFill="1" applyBorder="1" applyAlignment="1">
      <alignment horizontal="right" vertical="center" wrapText="1"/>
    </xf>
    <xf numFmtId="0" fontId="41" fillId="0" borderId="3" xfId="50" applyFont="1" applyBorder="1" applyAlignment="1">
      <alignment vertical="center" wrapText="1"/>
    </xf>
    <xf numFmtId="0" fontId="20" fillId="0" borderId="17" xfId="0" applyFont="1" applyFill="1" applyBorder="1" applyAlignment="1">
      <alignment horizontal="left" vertical="center" wrapText="1"/>
    </xf>
    <xf numFmtId="0" fontId="37" fillId="0" borderId="4" xfId="50" applyFont="1" applyFill="1" applyBorder="1" applyAlignment="1">
      <alignment horizontal="left" vertical="center"/>
    </xf>
    <xf numFmtId="0" fontId="41" fillId="2" borderId="3" xfId="50" applyFont="1" applyFill="1" applyBorder="1" applyAlignment="1">
      <alignment vertical="center" wrapText="1"/>
    </xf>
    <xf numFmtId="4" fontId="41" fillId="2" borderId="4" xfId="50" applyNumberFormat="1" applyFont="1" applyFill="1" applyBorder="1" applyAlignment="1">
      <alignment horizontal="right" vertical="center" wrapText="1"/>
    </xf>
    <xf numFmtId="4" fontId="41" fillId="2" borderId="3" xfId="50" applyNumberFormat="1" applyFont="1" applyFill="1" applyBorder="1" applyAlignment="1">
      <alignment horizontal="right" vertical="center" wrapText="1"/>
    </xf>
    <xf numFmtId="4" fontId="41" fillId="3" borderId="4" xfId="50" applyNumberFormat="1" applyFont="1" applyFill="1" applyBorder="1" applyAlignment="1">
      <alignment horizontal="right" vertical="center" wrapText="1"/>
    </xf>
    <xf numFmtId="4" fontId="41" fillId="3" borderId="3" xfId="50" applyNumberFormat="1" applyFont="1" applyFill="1" applyBorder="1" applyAlignment="1">
      <alignment horizontal="right" vertical="center" wrapText="1"/>
    </xf>
    <xf numFmtId="0" fontId="42" fillId="0" borderId="3" xfId="50" applyFont="1" applyFill="1" applyBorder="1" applyAlignment="1">
      <alignment vertical="center" wrapText="1"/>
    </xf>
    <xf numFmtId="0" fontId="42" fillId="0" borderId="3" xfId="0" applyFont="1" applyFill="1" applyBorder="1" applyAlignment="1">
      <alignment vertical="center" wrapText="1"/>
    </xf>
    <xf numFmtId="0" fontId="37" fillId="4" borderId="4" xfId="50" applyFont="1" applyFill="1" applyBorder="1" applyAlignment="1">
      <alignment horizontal="left" vertical="center"/>
    </xf>
    <xf numFmtId="4" fontId="42" fillId="0" borderId="4" xfId="50" applyNumberFormat="1" applyFont="1" applyBorder="1" applyAlignment="1">
      <alignment horizontal="right" vertical="center" wrapText="1"/>
    </xf>
    <xf numFmtId="4" fontId="42" fillId="0" borderId="3" xfId="50" applyNumberFormat="1" applyFont="1" applyBorder="1" applyAlignment="1">
      <alignment horizontal="right" vertical="center" wrapText="1"/>
    </xf>
    <xf numFmtId="0" fontId="41" fillId="2" borderId="3" xfId="50" applyFont="1" applyFill="1" applyBorder="1" applyAlignment="1">
      <alignment vertical="center" wrapText="1" shrinkToFit="1"/>
    </xf>
    <xf numFmtId="0" fontId="20" fillId="0" borderId="18" xfId="0" applyFont="1" applyFill="1" applyBorder="1" applyAlignment="1">
      <alignment horizontal="left" vertical="center" wrapText="1"/>
    </xf>
    <xf numFmtId="0" fontId="37" fillId="3" borderId="4" xfId="50" applyFont="1" applyFill="1" applyBorder="1" applyAlignment="1">
      <alignment horizontal="left" vertical="center"/>
    </xf>
    <xf numFmtId="0" fontId="41" fillId="3" borderId="3" xfId="50" applyFont="1" applyFill="1" applyBorder="1" applyAlignment="1">
      <alignment vertical="center" wrapText="1" shrinkToFit="1"/>
    </xf>
    <xf numFmtId="0" fontId="20" fillId="0" borderId="4" xfId="0" applyFont="1" applyFill="1" applyBorder="1" applyAlignment="1">
      <alignment horizontal="left" vertical="center" wrapText="1"/>
    </xf>
    <xf numFmtId="0" fontId="41" fillId="0" borderId="3" xfId="0" applyFont="1" applyFill="1" applyBorder="1" applyAlignment="1">
      <alignment vertical="center" wrapText="1"/>
    </xf>
    <xf numFmtId="0" fontId="41" fillId="0" borderId="3" xfId="50" applyFont="1" applyBorder="1" applyAlignment="1">
      <alignment vertical="center" wrapText="1" shrinkToFit="1"/>
    </xf>
    <xf numFmtId="0" fontId="20" fillId="5" borderId="4" xfId="50" applyFont="1" applyFill="1" applyBorder="1" applyAlignment="1">
      <alignment horizontal="center" vertical="center"/>
    </xf>
    <xf numFmtId="0" fontId="43" fillId="5" borderId="4" xfId="0" applyFont="1" applyFill="1" applyBorder="1" applyAlignment="1">
      <alignment vertical="center"/>
    </xf>
    <xf numFmtId="4" fontId="42" fillId="5" borderId="4" xfId="0" applyNumberFormat="1" applyFont="1" applyFill="1" applyBorder="1" applyAlignment="1">
      <alignment horizontal="right" vertical="center"/>
    </xf>
    <xf numFmtId="4" fontId="42" fillId="5" borderId="3" xfId="0" applyNumberFormat="1" applyFont="1" applyFill="1" applyBorder="1" applyAlignment="1">
      <alignment horizontal="right" vertical="center"/>
    </xf>
    <xf numFmtId="0" fontId="44" fillId="5" borderId="3" xfId="0" applyFont="1" applyFill="1" applyBorder="1" applyAlignment="1">
      <alignment vertical="center" wrapText="1"/>
    </xf>
    <xf numFmtId="0" fontId="45" fillId="0" borderId="0" xfId="0" applyFont="1" applyFill="1" applyAlignment="1">
      <alignment horizontal="center" vertical="center"/>
    </xf>
    <xf numFmtId="0" fontId="46" fillId="0" borderId="0" xfId="0" applyFont="1" applyFill="1" applyAlignment="1">
      <alignment horizontal="center" vertical="center"/>
    </xf>
    <xf numFmtId="0" fontId="47" fillId="0" borderId="4" xfId="0" applyFont="1" applyFill="1" applyBorder="1" applyAlignment="1">
      <alignment horizontal="center" vertical="center"/>
    </xf>
    <xf numFmtId="0" fontId="47" fillId="0" borderId="12" xfId="0" applyFont="1" applyFill="1" applyBorder="1" applyAlignment="1">
      <alignment horizontal="center" vertical="center"/>
    </xf>
    <xf numFmtId="0" fontId="48" fillId="0" borderId="1" xfId="0" applyFont="1" applyFill="1" applyBorder="1" applyAlignment="1">
      <alignment horizontal="center" vertical="center"/>
    </xf>
    <xf numFmtId="0" fontId="47" fillId="0" borderId="18" xfId="0" applyFont="1" applyFill="1" applyBorder="1" applyAlignment="1">
      <alignment horizontal="center" vertical="center"/>
    </xf>
    <xf numFmtId="0" fontId="49" fillId="0" borderId="4" xfId="0" applyFont="1" applyFill="1" applyBorder="1" applyAlignment="1">
      <alignment horizontal="center" vertical="center"/>
    </xf>
    <xf numFmtId="0" fontId="50" fillId="0" borderId="4" xfId="0" applyFont="1" applyFill="1" applyBorder="1" applyAlignment="1">
      <alignment horizontal="center" vertical="center"/>
    </xf>
    <xf numFmtId="0" fontId="50" fillId="0" borderId="4" xfId="0" applyFont="1" applyFill="1" applyBorder="1" applyAlignment="1">
      <alignment horizontal="center" vertical="center" wrapText="1"/>
    </xf>
    <xf numFmtId="0" fontId="50" fillId="2" borderId="4" xfId="0" applyFont="1" applyFill="1" applyBorder="1" applyAlignment="1">
      <alignment horizontal="center" vertical="center"/>
    </xf>
    <xf numFmtId="178" fontId="51" fillId="0" borderId="4" xfId="0" applyNumberFormat="1" applyFont="1" applyFill="1" applyBorder="1" applyAlignment="1">
      <alignment horizontal="right" vertical="center"/>
    </xf>
    <xf numFmtId="0" fontId="52" fillId="0" borderId="4" xfId="0" applyFont="1" applyFill="1" applyBorder="1" applyAlignment="1">
      <alignment horizontal="right" vertical="center"/>
    </xf>
    <xf numFmtId="0" fontId="0" fillId="0" borderId="12" xfId="0" applyFill="1" applyBorder="1" applyAlignment="1">
      <alignment horizontal="center" vertical="center"/>
    </xf>
    <xf numFmtId="0" fontId="51" fillId="0" borderId="4" xfId="0" applyFont="1" applyFill="1" applyBorder="1" applyAlignment="1">
      <alignment horizontal="right" vertical="center"/>
    </xf>
    <xf numFmtId="0" fontId="0" fillId="0" borderId="17" xfId="0" applyFill="1" applyBorder="1" applyAlignment="1">
      <alignment horizontal="center" vertical="center"/>
    </xf>
    <xf numFmtId="0" fontId="50" fillId="0" borderId="4" xfId="0" applyFont="1" applyFill="1" applyBorder="1" applyAlignment="1">
      <alignment horizontal="right" vertical="center"/>
    </xf>
    <xf numFmtId="0" fontId="0" fillId="0" borderId="18" xfId="0" applyFill="1" applyBorder="1" applyAlignment="1">
      <alignment horizontal="center" vertical="center"/>
    </xf>
    <xf numFmtId="0" fontId="50" fillId="3" borderId="4" xfId="0" applyFont="1" applyFill="1" applyBorder="1" applyAlignment="1">
      <alignment horizontal="center" vertical="center"/>
    </xf>
    <xf numFmtId="178" fontId="51" fillId="3" borderId="4" xfId="0" applyNumberFormat="1" applyFont="1" applyFill="1" applyBorder="1" applyAlignment="1">
      <alignment horizontal="right" vertical="center"/>
    </xf>
    <xf numFmtId="0" fontId="51" fillId="3" borderId="4" xfId="0" applyFont="1" applyFill="1" applyBorder="1" applyAlignment="1">
      <alignment horizontal="right" vertical="center"/>
    </xf>
    <xf numFmtId="0" fontId="0" fillId="3" borderId="4" xfId="0" applyFill="1" applyBorder="1" applyAlignment="1">
      <alignment horizontal="center" vertical="center"/>
    </xf>
    <xf numFmtId="178" fontId="0" fillId="0" borderId="0" xfId="0" applyNumberFormat="1" applyFill="1" applyAlignment="1">
      <alignment horizontal="center" vertical="center"/>
    </xf>
    <xf numFmtId="0" fontId="48" fillId="0" borderId="2" xfId="0" applyFont="1" applyFill="1" applyBorder="1" applyAlignment="1">
      <alignment horizontal="center" vertical="center"/>
    </xf>
    <xf numFmtId="0" fontId="48" fillId="0" borderId="3" xfId="0" applyFont="1" applyFill="1" applyBorder="1" applyAlignment="1">
      <alignment horizontal="center" vertical="center"/>
    </xf>
    <xf numFmtId="0" fontId="49" fillId="0" borderId="4"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ckup\Documents\WeChat%20Files\wxid_qhxili1mfgl221\FileStorage\File\2020-02\&#23457;&#35745;&#21161;&#29702;-&#20934;&#21017;&#29256;.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首页"/>
      <sheetName val="信息源"/>
      <sheetName val="数据源"/>
      <sheetName val="记事本"/>
      <sheetName val="未审资产负债表"/>
      <sheetName val="未审利润表"/>
      <sheetName val="未审现金流量表"/>
      <sheetName val="6130审计调整分录"/>
      <sheetName val="6130审计调整分录（2）"/>
      <sheetName val="0001资产负债表"/>
      <sheetName val="0002利润表"/>
      <sheetName val="0003现金流量表"/>
      <sheetName val="0004所有者权益增减变动表"/>
      <sheetName val="5110-1现金流量表审计工作底稿"/>
      <sheetName val="0003现金流量表 (2)"/>
      <sheetName val="0005附注"/>
      <sheetName val="0005附注 (2)"/>
      <sheetName val="4101-0货币资金程序表"/>
      <sheetName val="4101-1货币资金审定表"/>
      <sheetName val="4101-2货币资金明细表"/>
      <sheetName val="4101-3现金监盘表"/>
      <sheetName val="4101-4银行存单检查表"/>
      <sheetName val="4101-5银行存款余额调节汇总"/>
      <sheetName val="4101-6对银行余额调节表的检查"/>
      <sheetName val="4101-6对银行余额调节表的检查 (2)"/>
      <sheetName val="4101-6对银行余额调节表的检查 (3)"/>
      <sheetName val="4101-7银行对账单大额款项入账情况检查表"/>
      <sheetName val="4101-8银行存款函证结果汇总表"/>
      <sheetName val="4101-9银行询证函"/>
      <sheetName val="4102-0以公允价值计量且其变动计入损益的金融资产程序表"/>
      <sheetName val="4102-1以公允价值计量且其变动计入当期损益的金融资产审定表"/>
      <sheetName val="4102-2以公允价值计量且其变动计入损益的金融资产明细表"/>
      <sheetName val="4102-3以公允价值计量且其变动计入损益的金融资产监盘表"/>
      <sheetName val="4102-4以公允价值计量且其变动计入金融资产函证情况汇总表"/>
      <sheetName val="4102-5有价证券询证函"/>
      <sheetName val="4102-6以公允价值计量且其变动计入损金融资产公允价值复核表"/>
      <sheetName val="4103-0应收票据程序表"/>
      <sheetName val="4103-1应收票据审定表"/>
      <sheetName val="4103-2应收票据明细"/>
      <sheetName val="4104-0应收账款程序表"/>
      <sheetName val="4104-1应收账款审定表"/>
      <sheetName val="4104-2应收账款明细表"/>
      <sheetName val="4104-3应收账款重分类调整明细表"/>
      <sheetName val="4104-6应收账款函证结果汇总表"/>
      <sheetName val="4104-7应收账款函证差异调节表检查"/>
      <sheetName val="4104-8应收账款替代测试表"/>
      <sheetName val="4104-9坏账准备计算"/>
      <sheetName val="4105-0预付账款程序表"/>
      <sheetName val="4105-1预付账款审定表"/>
      <sheetName val="4105-2预付账款明细表"/>
      <sheetName val="4105-3预付账款重分类调整明细表"/>
      <sheetName val="4106-0应收利息程序表"/>
      <sheetName val="4106-1应收利息审定表"/>
      <sheetName val="4106-2应收利息明细表"/>
      <sheetName val="4106-3应收利息测算表"/>
      <sheetName val="4107-0应收股利程序表"/>
      <sheetName val="4107-1应收股利审定表"/>
      <sheetName val="4107-2应收股利明细表"/>
      <sheetName val="4107-3应收股利检查表"/>
      <sheetName val="4108-0其他应收款程序表"/>
      <sheetName val="4108-1其他应收账款审定表"/>
      <sheetName val="4108-2其他应收款明细表"/>
      <sheetName val="4108-3其他应收重分类调整明细表"/>
      <sheetName val="4108-3其他应收款替代测试表"/>
      <sheetName val="4108-4其他应收款坏账准备计算表"/>
      <sheetName val="4109-0存货程序表"/>
      <sheetName val="4109-1存货审定表"/>
      <sheetName val="4109-2存货明细"/>
      <sheetName val="4109-3存货监盘结果汇总表"/>
      <sheetName val="4109-4存货明细账与盘点报告核对表"/>
      <sheetName val="4109-5存货抽盘核对表"/>
      <sheetName val="4109-5存货抽盘核对表 (2)"/>
      <sheetName val="4109-6委托代管存货询证函"/>
      <sheetName val="4109-7存货计价测试表"/>
      <sheetName val="4109-8产品成本计算测试"/>
      <sheetName val="4109-9制造费用明细表"/>
      <sheetName val="4109-9开发成本明细表"/>
      <sheetName val="4109-9工程施工明细表"/>
      <sheetName val="4109-10存货入库截止测试"/>
      <sheetName val="4109-11存货出库截止测试"/>
      <sheetName val="4109-12存货跌价准备"/>
      <sheetName val="4109-13委托加工物资检查表"/>
      <sheetName val="4110-0持有待售资产程序表"/>
      <sheetName val="4110-1持有待售资产审定表"/>
      <sheetName val="4110-2持有待售资产明细表"/>
      <sheetName val="4110-0其他流动资产程序表"/>
      <sheetName val="4110-1其他流动资产审定表"/>
      <sheetName val="4110-2其他流动资产明细表"/>
      <sheetName val="4110-0可供出售金融资产程序表"/>
      <sheetName val="4110-1可供出售金融资产审定表"/>
      <sheetName val="4110-2可供出售金融资产明细表"/>
      <sheetName val="4111-0持有至到期投资程序表"/>
      <sheetName val="4111-1持有至到期投资审定表"/>
      <sheetName val="4111-2持有至到期投资明细表"/>
      <sheetName val="4111-3持有至到期投资测算表"/>
      <sheetName val="4112-0长期应收款程序表"/>
      <sheetName val="4112-1长期应收款审定表"/>
      <sheetName val="4112-2长期应收款明细表"/>
      <sheetName val="4113-0长期股权投资程序表"/>
      <sheetName val="4113-1长期股权投资审定表"/>
      <sheetName val="4113-2长期股权投资明细"/>
      <sheetName val="4114-0投资性房地产程序表"/>
      <sheetName val="4114-1投资性房地产审定表"/>
      <sheetName val="4114-1投资性房地产审定表 (公允价值模式）"/>
      <sheetName val="4114-2投资性房地产明细表(成本模式)"/>
      <sheetName val="4114-2投资性房地产明细表(公允价值模式)"/>
      <sheetName val="4114-3产权证明核对表"/>
      <sheetName val="4114-4公允价值复核表"/>
      <sheetName val="4114-5投资性房地产与自用房地产互换审核"/>
      <sheetName val="4114-5投资性房地产与自用房地产互转审核表（公允价值模式）"/>
      <sheetName val="4114-6租金收入测算表"/>
      <sheetName val="4115-0固定资产程序表"/>
      <sheetName val="4115-1固定资产审定表"/>
      <sheetName val="4115-2固定资产明细表"/>
      <sheetName val="4115-3固定资产监盘检查表"/>
      <sheetName val="4115-8固定资产折旧测算明细表"/>
      <sheetName val="4115-9固定资产折旧测算汇总表"/>
      <sheetName val="4115-4固定资产增加检查表"/>
      <sheetName val="4115-5固定资产减少检查表"/>
      <sheetName val="4115-7折旧验算表 "/>
      <sheetName val="4116-0在建工程程序表"/>
      <sheetName val="4116-1在建工程审定表"/>
      <sheetName val="4116-2在建工程明细表"/>
      <sheetName val="4116-3增加检查表"/>
      <sheetName val="4116-4减少检查表"/>
      <sheetName val="4117-0工程物资程序表"/>
      <sheetName val="4117-1工程物资审定表"/>
      <sheetName val="4117-2工程物资明细表"/>
      <sheetName val="4118-0固定资产清理程序表"/>
      <sheetName val="4118-1固定资产清理"/>
      <sheetName val="4118-2固定资产清理明细"/>
      <sheetName val="4124-0生产性生物资产程序表"/>
      <sheetName val="4124-1生产性生物资产审定表"/>
      <sheetName val="4124-2生产性生物资产明细表"/>
      <sheetName val="4124-3生产性生物资产监盘表"/>
      <sheetName val="4124-4生产性生物资产增加检查表"/>
      <sheetName val="4124-5生产性生物资产减少检查表"/>
      <sheetName val="4124-6生产性生物资产折旧测试"/>
      <sheetName val="4119-0无形资产程序表"/>
      <sheetName val="4119-1无形资产审定表"/>
      <sheetName val="4119-2无形资产明细表"/>
      <sheetName val="4119-3摊销金额计算表"/>
      <sheetName val="4120-0开发支出程序表"/>
      <sheetName val="4120-1开发支出审定表"/>
      <sheetName val="4120-2开发支出明细表"/>
      <sheetName val="4121-1商誉程序表"/>
      <sheetName val="4121-1商誉审定表"/>
      <sheetName val="4121-2商誉明细表"/>
      <sheetName val="4122-0长期待摊费用程序表"/>
      <sheetName val="4122-1长期待摊费用审定表"/>
      <sheetName val="4122-2长期待摊费用明细"/>
      <sheetName val="4123-0递延所得税资产程序表"/>
      <sheetName val="4123-1递延所得税资产审定表"/>
      <sheetName val="4123-2递延所得税资产明细表"/>
      <sheetName val="4123-3递延所得税资产测算表"/>
      <sheetName val="4123-4递延所得税负债测算表"/>
      <sheetName val="4201-0借款程序表"/>
      <sheetName val="4201-1长短期借款审定表"/>
      <sheetName val="4201-2借款明细"/>
      <sheetName val="4201-3利息分配检查表"/>
      <sheetName val="4201-4银行询证函"/>
      <sheetName val="4202-0以公允价值计量且其变动计入损益的金融负债程序表"/>
      <sheetName val="4202-1以公允价值计量且其变动计入损益的金融负债审定表"/>
      <sheetName val="4202-2以公允价值计量且其变动计入损益的金融负债明细表"/>
      <sheetName val="4203-0应付票据程序表"/>
      <sheetName val="4203-1应付票据审定表"/>
      <sheetName val="4203-2应付票据明细"/>
      <sheetName val="4204-0应付账款程序表"/>
      <sheetName val="4204-1应付账款审定表"/>
      <sheetName val="4204-2应付账款明细表"/>
      <sheetName val="4204-3应付账款重分类调整明细表"/>
      <sheetName val="4204-3应付账款替代测试表"/>
      <sheetName val="4205-0预收账款程序表"/>
      <sheetName val="4205-1预收账款审定表"/>
      <sheetName val="4205-2预收账款明细表"/>
      <sheetName val="4205-3预收账款重分类调整明细表"/>
      <sheetName val="4205-3预收账款替代测试"/>
      <sheetName val="4206-0应付职工薪酬程序表 "/>
      <sheetName val="4206-1应付职工薪酬审定表"/>
      <sheetName val="4206-2应付职工薪酬明细表"/>
      <sheetName val="4206-3工资附加费计提情况检查表"/>
      <sheetName val="4206-4分配情况检查表"/>
      <sheetName val="4207-0应交税金程序表"/>
      <sheetName val="4207-1应交税费审定表"/>
      <sheetName val="4207-2应交税费明细表"/>
      <sheetName val="4207-3应交增值税明细表"/>
      <sheetName val="4207-4应交增值税销项税额测算表"/>
      <sheetName val="4207-5其他应交税费测算表"/>
      <sheetName val="4207-6印花税计算表"/>
      <sheetName val="4208-0应付利息程序表"/>
      <sheetName val="4208-1应付利息审定表"/>
      <sheetName val="4208-2应付利息明细"/>
      <sheetName val="4209-0应付股利程序表 "/>
      <sheetName val="4209-1应付股利审定表"/>
      <sheetName val="4209-2应付股利明细表"/>
      <sheetName val="4210-0其他应付款程序表"/>
      <sheetName val="4210-1其他应付审定表"/>
      <sheetName val="4210-2其他应付款明细表"/>
      <sheetName val="4210-3其他应付款重分类调整明细表"/>
      <sheetName val="4210-3其他应付款替代测试表"/>
      <sheetName val="4211-0持有待售负债程序表"/>
      <sheetName val="4211-1持有待售负债审定表"/>
      <sheetName val="4211-2持有待售负债明细表"/>
      <sheetName val="4211-0其他流动负债程序表"/>
      <sheetName val="4211-1其他流动负债审定表"/>
      <sheetName val="4211-2其他流动负债明细表"/>
      <sheetName val="4211-0长期应付款程序表"/>
      <sheetName val="4211-1长期应付款审定表"/>
      <sheetName val="4211-2长期应付款明细表"/>
      <sheetName val="4212-0专项应付款程序表"/>
      <sheetName val="4212-1专项应付款审定表"/>
      <sheetName val="4212-2专项应付款明细"/>
      <sheetName val="4213-0预计负债程序表"/>
      <sheetName val="4213-1预计负债审定表"/>
      <sheetName val="4213-2预计负债明细表"/>
      <sheetName val="4214-0递延收益程序表"/>
      <sheetName val="4214-1递延收益审定表"/>
      <sheetName val="4214-2递延收益明细表"/>
      <sheetName val="4214-3递延收益检查表"/>
      <sheetName val="4301-0实收资本程序表"/>
      <sheetName val="4301-1实收资本审定表"/>
      <sheetName val="4301-2实收资本明细表"/>
      <sheetName val="4301-3注册资本与实收资本明细表"/>
      <sheetName val="4302-0资本公积程序表"/>
      <sheetName val="4302-1资本公积审定表"/>
      <sheetName val="4302-2资本公积明细表"/>
      <sheetName val="4303-0其他综合收益程序表"/>
      <sheetName val="4303-1其他综合收益审定表"/>
      <sheetName val="4303-2其他综合收益明细表"/>
      <sheetName val="4303-0盈余公积程序表"/>
      <sheetName val="4303-1盈余公积审定表"/>
      <sheetName val="4303-2盈余公积明细表"/>
      <sheetName val="4304-0未分配利润程序表"/>
      <sheetName val="4304-1未分配利润审定表"/>
      <sheetName val="4401-0营业收入程序表"/>
      <sheetName val="4401-1营业收入审定表"/>
      <sheetName val="4401-2主营业务收入明细表"/>
      <sheetName val="4401-2-1主营业务收入明细表"/>
      <sheetName val="4401-3其他业务收入明细表"/>
      <sheetName val="4401-4收入成本分析"/>
      <sheetName val="4401-5月度毛利分析表"/>
      <sheetName val="4401-6主营业务收入完整性测试"/>
      <sheetName val="4401-7主营业务收入发生测试"/>
      <sheetName val="4401-8-1主营业务收入截止测试"/>
      <sheetName val="4401-8-2主营业务收入截止测试"/>
      <sheetName val="4402-0营业成本程序表"/>
      <sheetName val="4402-1营业成本审定表"/>
      <sheetName val="4402-2营业成本明细表"/>
      <sheetName val="4402-2-1营业成本明细表"/>
      <sheetName val="4402-3其他业务成本明细表"/>
      <sheetName val="4402-4主营业务成本与上年比较分析表"/>
      <sheetName val="4402-5产品单位成本分析"/>
      <sheetName val="4402-6主营业务成本倒轧表"/>
      <sheetName val="4403-0税金及附加程序表"/>
      <sheetName val="4403-1税金及附加审定表"/>
      <sheetName val="4404-0销售费用程序表"/>
      <sheetName val="4404-1销售费用审定表"/>
      <sheetName val="4404-1-1审定表底稿"/>
      <sheetName val="4404-2销售费用明细表"/>
      <sheetName val="4404-2-1销售费用明细表"/>
      <sheetName val="4404-3营业费用截止测试"/>
      <sheetName val="4404-4查找未入账费用表"/>
      <sheetName val="4405-0管理费用程序表"/>
      <sheetName val="4405-1管理费用审定表"/>
      <sheetName val="4405-1-1审定表底稿"/>
      <sheetName val="4405-2管理费用明细表"/>
      <sheetName val="4405-2-1管理费用明细表"/>
      <sheetName val="4405-3管理费截止测试"/>
      <sheetName val="4405-6研发费用程序表"/>
      <sheetName val="4405-7研发费用审定表"/>
      <sheetName val="4405-7-1审定表底稿"/>
      <sheetName val="4405-8研发费用明细表"/>
      <sheetName val="4405-9研发费用明细表"/>
      <sheetName val="4405-10研发费用截止测试"/>
      <sheetName val="4406-0财务费用程序表"/>
      <sheetName val="4406-1财务费用审定表"/>
      <sheetName val="4406-2财务费用明细表"/>
      <sheetName val="4406-3财务费用截止测试"/>
      <sheetName val="4407-0资产减值损失程序表"/>
      <sheetName val="4407-1资产减值损失审定表"/>
      <sheetName val="4408-0公允价值变动损益程序表"/>
      <sheetName val="4408-1公允价值变动损益审定表"/>
      <sheetName val="4409-0资产处置收益程序表"/>
      <sheetName val="4409-1资产处置收益审定表"/>
      <sheetName val="4409-0其他收益程序表"/>
      <sheetName val="4409-1其他收益审定表"/>
      <sheetName val="4409-0投资收益程序表"/>
      <sheetName val="4409-1投资收益审定表"/>
      <sheetName val="4410-0营业外收入程序表"/>
      <sheetName val="4410-1营业外收入审定表"/>
      <sheetName val="4411-0营业外支出程序表"/>
      <sheetName val="4411-1营业外支出审定表"/>
      <sheetName val="4412-0所得税程序表"/>
      <sheetName val="4412-1所得税费用审定表"/>
      <sheetName val="4412-2当期所得税费用计算表"/>
      <sheetName val="4412-3纳税调整明细表"/>
      <sheetName val="4412-4递延所得税费用计算表"/>
      <sheetName val="1000初步业务活动程序表"/>
      <sheetName val="1000-1沟通函"/>
      <sheetName val="1000-2沟通函"/>
      <sheetName val="1000-3回复函"/>
      <sheetName val="1100业务承接评价表"/>
      <sheetName val="1200业务约定书"/>
      <sheetName val="2100了解被审计单位及其环境"/>
      <sheetName val="2110了解被审单位及其环境调查表"/>
      <sheetName val="2120分析程序表-资产负债表"/>
      <sheetName val="2120分析程序表-利润表"/>
      <sheetName val="2200了解被审计单位内部控制程序表"/>
      <sheetName val="2210了解和评价整体层面内部控制"/>
      <sheetName val="2220了解和评价业务流程层面内控控制"/>
      <sheetName val="2221-1穿行测试表"/>
      <sheetName val="2221-2穿行测试表"/>
      <sheetName val="2221-1穿行测试表3"/>
      <sheetName val="2221-1穿行测试表4"/>
      <sheetName val="2221-1穿行测试表5"/>
      <sheetName val="2221-1穿行测试表6"/>
      <sheetName val="2300舞弊风险评估与应对"/>
      <sheetName val="2310舞弊风险评估询问记录"/>
      <sheetName val="2320考虑舞弊风险因素"/>
      <sheetName val="2330舞弊风险评估"/>
      <sheetName val="2400项目组讨论纪要"/>
      <sheetName val="2500风险评估结果和内部控制缺陷汇总表"/>
      <sheetName val="2600审计计划"/>
      <sheetName val="2610重要性"/>
      <sheetName val="2620计划矩阵"/>
      <sheetName val="3000控制测试结果汇总表"/>
      <sheetName val="3100控制运行有效性测试表"/>
      <sheetName val="3110控制性测试审计抽样"/>
      <sheetName val="3200认定层次重大错报风险评估结果汇总表"/>
      <sheetName val="3200-1认定层次重大错报风险评估结果汇总表"/>
      <sheetName val="5010对法律法规的考虑"/>
      <sheetName val="5020接受委托后与前任注册会计师的沟通"/>
      <sheetName val="5021沟通函"/>
      <sheetName val="5022沟通函"/>
      <sheetName val="5023确认函"/>
      <sheetName val="5024确认函"/>
      <sheetName val="5030关联方及关联方交易"/>
      <sheetName val="5031关联方关系调查记录"/>
      <sheetName val="5032关联方交易调查明细表"/>
      <sheetName val="5040持续经营"/>
      <sheetName val="5041持续经营调查表"/>
      <sheetName val="5050首次接受委托对期初余额的审计"/>
      <sheetName val="5060会计估计和相关披露"/>
      <sheetName val="5070对应数据"/>
      <sheetName val="5080诉讼和索赔"/>
      <sheetName val="5081诉讼和索赔事项询证函"/>
      <sheetName val="5090期后事项"/>
      <sheetName val="5100利用专家的工作"/>
      <sheetName val="5110-0现金流量表"/>
      <sheetName val="6000业务完成阶段审计工作"/>
      <sheetName val="6100错报累积和评价表"/>
      <sheetName val="6110已更正报错汇总表"/>
      <sheetName val="6120已更正列报和披露错报汇总表"/>
      <sheetName val="6130未更正错报汇总表"/>
      <sheetName val="6140未更正列报和披露错报汇总表"/>
      <sheetName val="6150评价识别出的错报"/>
      <sheetName val="6300与治理层的沟通函"/>
      <sheetName val="6400管理层声明书"/>
      <sheetName val="6400-1未更正错报汇总表"/>
      <sheetName val="6400-2未更正的列报和披露错报汇总表"/>
      <sheetName val="6500审计总结"/>
      <sheetName val="6600审计工作完成核对表"/>
      <sheetName val="6700业务复核核对表"/>
      <sheetName val="6210试算平衡表-期末数"/>
      <sheetName val="6220试算平衡表-期初数"/>
      <sheetName val="6230试算平衡表-现金流量表"/>
      <sheetName val="00000目录、封皮"/>
      <sheetName val="00000目录、封皮(2)"/>
      <sheetName val="0000无保留意见报告"/>
      <sheetName val="0000无保留意见报告 (合并报表)"/>
      <sheetName val="0000保留意见报告"/>
      <sheetName val="0000无法表示意见报告"/>
      <sheetName val="0000否定意见报告"/>
      <sheetName val="0006外商投资企业外方权益确认表审核报告"/>
      <sheetName val="0007外商投资企业外方权益确认表"/>
      <sheetName val="0006营业执照"/>
      <sheetName val="0007执业证书"/>
      <sheetName val="0008注册会计师01"/>
      <sheetName val="0009注册会计师02"/>
      <sheetName val="009归档目录"/>
      <sheetName val="企业询证函模板"/>
      <sheetName val="明细账"/>
      <sheetName val="通用测试（模板）"/>
      <sheetName val="通用测试"/>
      <sheetName val="科目参数"/>
      <sheetName val="参数表"/>
      <sheetName val="需要提供的资料清单"/>
      <sheetName val="更新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tabSelected="1" topLeftCell="D1" workbookViewId="0">
      <selection activeCell="E11" sqref="E11"/>
    </sheetView>
  </sheetViews>
  <sheetFormatPr defaultColWidth="9" defaultRowHeight="13.5"/>
  <cols>
    <col min="1" max="1" width="5.375" style="8" customWidth="1"/>
    <col min="2" max="2" width="23.75" style="8" customWidth="1"/>
    <col min="3" max="3" width="22.125" style="8" customWidth="1"/>
    <col min="4" max="5" width="26" style="8" customWidth="1"/>
    <col min="6" max="6" width="19" style="8" customWidth="1"/>
    <col min="7" max="7" width="26.875" style="8" customWidth="1"/>
    <col min="8" max="252" width="9" style="8"/>
    <col min="253" max="253" width="5.25" style="8" customWidth="1"/>
    <col min="254" max="254" width="18.875" style="8" customWidth="1"/>
    <col min="255" max="255" width="9.75" style="8" customWidth="1"/>
    <col min="256" max="256" width="12.75" style="8" customWidth="1"/>
    <col min="257" max="257" width="11.625" style="8" customWidth="1"/>
    <col min="258" max="258" width="9.375" style="8" customWidth="1"/>
    <col min="259" max="259" width="21.875" style="8" customWidth="1"/>
    <col min="260" max="508" width="9" style="8"/>
    <col min="509" max="509" width="5.25" style="8" customWidth="1"/>
    <col min="510" max="510" width="18.875" style="8" customWidth="1"/>
    <col min="511" max="511" width="9.75" style="8" customWidth="1"/>
    <col min="512" max="512" width="12.75" style="8" customWidth="1"/>
    <col min="513" max="513" width="11.625" style="8" customWidth="1"/>
    <col min="514" max="514" width="9.375" style="8" customWidth="1"/>
    <col min="515" max="515" width="21.875" style="8" customWidth="1"/>
    <col min="516" max="764" width="9" style="8"/>
    <col min="765" max="765" width="5.25" style="8" customWidth="1"/>
    <col min="766" max="766" width="18.875" style="8" customWidth="1"/>
    <col min="767" max="767" width="9.75" style="8" customWidth="1"/>
    <col min="768" max="768" width="12.75" style="8" customWidth="1"/>
    <col min="769" max="769" width="11.625" style="8" customWidth="1"/>
    <col min="770" max="770" width="9.375" style="8" customWidth="1"/>
    <col min="771" max="771" width="21.875" style="8" customWidth="1"/>
    <col min="772" max="1020" width="9" style="8"/>
    <col min="1021" max="1021" width="5.25" style="8" customWidth="1"/>
    <col min="1022" max="1022" width="18.875" style="8" customWidth="1"/>
    <col min="1023" max="1023" width="9.75" style="8" customWidth="1"/>
    <col min="1024" max="1024" width="12.75" style="8" customWidth="1"/>
    <col min="1025" max="1025" width="11.625" style="8" customWidth="1"/>
    <col min="1026" max="1026" width="9.375" style="8" customWidth="1"/>
    <col min="1027" max="1027" width="21.875" style="8" customWidth="1"/>
    <col min="1028" max="1276" width="9" style="8"/>
    <col min="1277" max="1277" width="5.25" style="8" customWidth="1"/>
    <col min="1278" max="1278" width="18.875" style="8" customWidth="1"/>
    <col min="1279" max="1279" width="9.75" style="8" customWidth="1"/>
    <col min="1280" max="1280" width="12.75" style="8" customWidth="1"/>
    <col min="1281" max="1281" width="11.625" style="8" customWidth="1"/>
    <col min="1282" max="1282" width="9.375" style="8" customWidth="1"/>
    <col min="1283" max="1283" width="21.875" style="8" customWidth="1"/>
    <col min="1284" max="1532" width="9" style="8"/>
    <col min="1533" max="1533" width="5.25" style="8" customWidth="1"/>
    <col min="1534" max="1534" width="18.875" style="8" customWidth="1"/>
    <col min="1535" max="1535" width="9.75" style="8" customWidth="1"/>
    <col min="1536" max="1536" width="12.75" style="8" customWidth="1"/>
    <col min="1537" max="1537" width="11.625" style="8" customWidth="1"/>
    <col min="1538" max="1538" width="9.375" style="8" customWidth="1"/>
    <col min="1539" max="1539" width="21.875" style="8" customWidth="1"/>
    <col min="1540" max="1788" width="9" style="8"/>
    <col min="1789" max="1789" width="5.25" style="8" customWidth="1"/>
    <col min="1790" max="1790" width="18.875" style="8" customWidth="1"/>
    <col min="1791" max="1791" width="9.75" style="8" customWidth="1"/>
    <col min="1792" max="1792" width="12.75" style="8" customWidth="1"/>
    <col min="1793" max="1793" width="11.625" style="8" customWidth="1"/>
    <col min="1794" max="1794" width="9.375" style="8" customWidth="1"/>
    <col min="1795" max="1795" width="21.875" style="8" customWidth="1"/>
    <col min="1796" max="2044" width="9" style="8"/>
    <col min="2045" max="2045" width="5.25" style="8" customWidth="1"/>
    <col min="2046" max="2046" width="18.875" style="8" customWidth="1"/>
    <col min="2047" max="2047" width="9.75" style="8" customWidth="1"/>
    <col min="2048" max="2048" width="12.75" style="8" customWidth="1"/>
    <col min="2049" max="2049" width="11.625" style="8" customWidth="1"/>
    <col min="2050" max="2050" width="9.375" style="8" customWidth="1"/>
    <col min="2051" max="2051" width="21.875" style="8" customWidth="1"/>
    <col min="2052" max="2300" width="9" style="8"/>
    <col min="2301" max="2301" width="5.25" style="8" customWidth="1"/>
    <col min="2302" max="2302" width="18.875" style="8" customWidth="1"/>
    <col min="2303" max="2303" width="9.75" style="8" customWidth="1"/>
    <col min="2304" max="2304" width="12.75" style="8" customWidth="1"/>
    <col min="2305" max="2305" width="11.625" style="8" customWidth="1"/>
    <col min="2306" max="2306" width="9.375" style="8" customWidth="1"/>
    <col min="2307" max="2307" width="21.875" style="8" customWidth="1"/>
    <col min="2308" max="2556" width="9" style="8"/>
    <col min="2557" max="2557" width="5.25" style="8" customWidth="1"/>
    <col min="2558" max="2558" width="18.875" style="8" customWidth="1"/>
    <col min="2559" max="2559" width="9.75" style="8" customWidth="1"/>
    <col min="2560" max="2560" width="12.75" style="8" customWidth="1"/>
    <col min="2561" max="2561" width="11.625" style="8" customWidth="1"/>
    <col min="2562" max="2562" width="9.375" style="8" customWidth="1"/>
    <col min="2563" max="2563" width="21.875" style="8" customWidth="1"/>
    <col min="2564" max="2812" width="9" style="8"/>
    <col min="2813" max="2813" width="5.25" style="8" customWidth="1"/>
    <col min="2814" max="2814" width="18.875" style="8" customWidth="1"/>
    <col min="2815" max="2815" width="9.75" style="8" customWidth="1"/>
    <col min="2816" max="2816" width="12.75" style="8" customWidth="1"/>
    <col min="2817" max="2817" width="11.625" style="8" customWidth="1"/>
    <col min="2818" max="2818" width="9.375" style="8" customWidth="1"/>
    <col min="2819" max="2819" width="21.875" style="8" customWidth="1"/>
    <col min="2820" max="3068" width="9" style="8"/>
    <col min="3069" max="3069" width="5.25" style="8" customWidth="1"/>
    <col min="3070" max="3070" width="18.875" style="8" customWidth="1"/>
    <col min="3071" max="3071" width="9.75" style="8" customWidth="1"/>
    <col min="3072" max="3072" width="12.75" style="8" customWidth="1"/>
    <col min="3073" max="3073" width="11.625" style="8" customWidth="1"/>
    <col min="3074" max="3074" width="9.375" style="8" customWidth="1"/>
    <col min="3075" max="3075" width="21.875" style="8" customWidth="1"/>
    <col min="3076" max="3324" width="9" style="8"/>
    <col min="3325" max="3325" width="5.25" style="8" customWidth="1"/>
    <col min="3326" max="3326" width="18.875" style="8" customWidth="1"/>
    <col min="3327" max="3327" width="9.75" style="8" customWidth="1"/>
    <col min="3328" max="3328" width="12.75" style="8" customWidth="1"/>
    <col min="3329" max="3329" width="11.625" style="8" customWidth="1"/>
    <col min="3330" max="3330" width="9.375" style="8" customWidth="1"/>
    <col min="3331" max="3331" width="21.875" style="8" customWidth="1"/>
    <col min="3332" max="3580" width="9" style="8"/>
    <col min="3581" max="3581" width="5.25" style="8" customWidth="1"/>
    <col min="3582" max="3582" width="18.875" style="8" customWidth="1"/>
    <col min="3583" max="3583" width="9.75" style="8" customWidth="1"/>
    <col min="3584" max="3584" width="12.75" style="8" customWidth="1"/>
    <col min="3585" max="3585" width="11.625" style="8" customWidth="1"/>
    <col min="3586" max="3586" width="9.375" style="8" customWidth="1"/>
    <col min="3587" max="3587" width="21.875" style="8" customWidth="1"/>
    <col min="3588" max="3836" width="9" style="8"/>
    <col min="3837" max="3837" width="5.25" style="8" customWidth="1"/>
    <col min="3838" max="3838" width="18.875" style="8" customWidth="1"/>
    <col min="3839" max="3839" width="9.75" style="8" customWidth="1"/>
    <col min="3840" max="3840" width="12.75" style="8" customWidth="1"/>
    <col min="3841" max="3841" width="11.625" style="8" customWidth="1"/>
    <col min="3842" max="3842" width="9.375" style="8" customWidth="1"/>
    <col min="3843" max="3843" width="21.875" style="8" customWidth="1"/>
    <col min="3844" max="4092" width="9" style="8"/>
    <col min="4093" max="4093" width="5.25" style="8" customWidth="1"/>
    <col min="4094" max="4094" width="18.875" style="8" customWidth="1"/>
    <col min="4095" max="4095" width="9.75" style="8" customWidth="1"/>
    <col min="4096" max="4096" width="12.75" style="8" customWidth="1"/>
    <col min="4097" max="4097" width="11.625" style="8" customWidth="1"/>
    <col min="4098" max="4098" width="9.375" style="8" customWidth="1"/>
    <col min="4099" max="4099" width="21.875" style="8" customWidth="1"/>
    <col min="4100" max="4348" width="9" style="8"/>
    <col min="4349" max="4349" width="5.25" style="8" customWidth="1"/>
    <col min="4350" max="4350" width="18.875" style="8" customWidth="1"/>
    <col min="4351" max="4351" width="9.75" style="8" customWidth="1"/>
    <col min="4352" max="4352" width="12.75" style="8" customWidth="1"/>
    <col min="4353" max="4353" width="11.625" style="8" customWidth="1"/>
    <col min="4354" max="4354" width="9.375" style="8" customWidth="1"/>
    <col min="4355" max="4355" width="21.875" style="8" customWidth="1"/>
    <col min="4356" max="4604" width="9" style="8"/>
    <col min="4605" max="4605" width="5.25" style="8" customWidth="1"/>
    <col min="4606" max="4606" width="18.875" style="8" customWidth="1"/>
    <col min="4607" max="4607" width="9.75" style="8" customWidth="1"/>
    <col min="4608" max="4608" width="12.75" style="8" customWidth="1"/>
    <col min="4609" max="4609" width="11.625" style="8" customWidth="1"/>
    <col min="4610" max="4610" width="9.375" style="8" customWidth="1"/>
    <col min="4611" max="4611" width="21.875" style="8" customWidth="1"/>
    <col min="4612" max="4860" width="9" style="8"/>
    <col min="4861" max="4861" width="5.25" style="8" customWidth="1"/>
    <col min="4862" max="4862" width="18.875" style="8" customWidth="1"/>
    <col min="4863" max="4863" width="9.75" style="8" customWidth="1"/>
    <col min="4864" max="4864" width="12.75" style="8" customWidth="1"/>
    <col min="4865" max="4865" width="11.625" style="8" customWidth="1"/>
    <col min="4866" max="4866" width="9.375" style="8" customWidth="1"/>
    <col min="4867" max="4867" width="21.875" style="8" customWidth="1"/>
    <col min="4868" max="5116" width="9" style="8"/>
    <col min="5117" max="5117" width="5.25" style="8" customWidth="1"/>
    <col min="5118" max="5118" width="18.875" style="8" customWidth="1"/>
    <col min="5119" max="5119" width="9.75" style="8" customWidth="1"/>
    <col min="5120" max="5120" width="12.75" style="8" customWidth="1"/>
    <col min="5121" max="5121" width="11.625" style="8" customWidth="1"/>
    <col min="5122" max="5122" width="9.375" style="8" customWidth="1"/>
    <col min="5123" max="5123" width="21.875" style="8" customWidth="1"/>
    <col min="5124" max="5372" width="9" style="8"/>
    <col min="5373" max="5373" width="5.25" style="8" customWidth="1"/>
    <col min="5374" max="5374" width="18.875" style="8" customWidth="1"/>
    <col min="5375" max="5375" width="9.75" style="8" customWidth="1"/>
    <col min="5376" max="5376" width="12.75" style="8" customWidth="1"/>
    <col min="5377" max="5377" width="11.625" style="8" customWidth="1"/>
    <col min="5378" max="5378" width="9.375" style="8" customWidth="1"/>
    <col min="5379" max="5379" width="21.875" style="8" customWidth="1"/>
    <col min="5380" max="5628" width="9" style="8"/>
    <col min="5629" max="5629" width="5.25" style="8" customWidth="1"/>
    <col min="5630" max="5630" width="18.875" style="8" customWidth="1"/>
    <col min="5631" max="5631" width="9.75" style="8" customWidth="1"/>
    <col min="5632" max="5632" width="12.75" style="8" customWidth="1"/>
    <col min="5633" max="5633" width="11.625" style="8" customWidth="1"/>
    <col min="5634" max="5634" width="9.375" style="8" customWidth="1"/>
    <col min="5635" max="5635" width="21.875" style="8" customWidth="1"/>
    <col min="5636" max="5884" width="9" style="8"/>
    <col min="5885" max="5885" width="5.25" style="8" customWidth="1"/>
    <col min="5886" max="5886" width="18.875" style="8" customWidth="1"/>
    <col min="5887" max="5887" width="9.75" style="8" customWidth="1"/>
    <col min="5888" max="5888" width="12.75" style="8" customWidth="1"/>
    <col min="5889" max="5889" width="11.625" style="8" customWidth="1"/>
    <col min="5890" max="5890" width="9.375" style="8" customWidth="1"/>
    <col min="5891" max="5891" width="21.875" style="8" customWidth="1"/>
    <col min="5892" max="6140" width="9" style="8"/>
    <col min="6141" max="6141" width="5.25" style="8" customWidth="1"/>
    <col min="6142" max="6142" width="18.875" style="8" customWidth="1"/>
    <col min="6143" max="6143" width="9.75" style="8" customWidth="1"/>
    <col min="6144" max="6144" width="12.75" style="8" customWidth="1"/>
    <col min="6145" max="6145" width="11.625" style="8" customWidth="1"/>
    <col min="6146" max="6146" width="9.375" style="8" customWidth="1"/>
    <col min="6147" max="6147" width="21.875" style="8" customWidth="1"/>
    <col min="6148" max="6396" width="9" style="8"/>
    <col min="6397" max="6397" width="5.25" style="8" customWidth="1"/>
    <col min="6398" max="6398" width="18.875" style="8" customWidth="1"/>
    <col min="6399" max="6399" width="9.75" style="8" customWidth="1"/>
    <col min="6400" max="6400" width="12.75" style="8" customWidth="1"/>
    <col min="6401" max="6401" width="11.625" style="8" customWidth="1"/>
    <col min="6402" max="6402" width="9.375" style="8" customWidth="1"/>
    <col min="6403" max="6403" width="21.875" style="8" customWidth="1"/>
    <col min="6404" max="6652" width="9" style="8"/>
    <col min="6653" max="6653" width="5.25" style="8" customWidth="1"/>
    <col min="6654" max="6654" width="18.875" style="8" customWidth="1"/>
    <col min="6655" max="6655" width="9.75" style="8" customWidth="1"/>
    <col min="6656" max="6656" width="12.75" style="8" customWidth="1"/>
    <col min="6657" max="6657" width="11.625" style="8" customWidth="1"/>
    <col min="6658" max="6658" width="9.375" style="8" customWidth="1"/>
    <col min="6659" max="6659" width="21.875" style="8" customWidth="1"/>
    <col min="6660" max="6908" width="9" style="8"/>
    <col min="6909" max="6909" width="5.25" style="8" customWidth="1"/>
    <col min="6910" max="6910" width="18.875" style="8" customWidth="1"/>
    <col min="6911" max="6911" width="9.75" style="8" customWidth="1"/>
    <col min="6912" max="6912" width="12.75" style="8" customWidth="1"/>
    <col min="6913" max="6913" width="11.625" style="8" customWidth="1"/>
    <col min="6914" max="6914" width="9.375" style="8" customWidth="1"/>
    <col min="6915" max="6915" width="21.875" style="8" customWidth="1"/>
    <col min="6916" max="7164" width="9" style="8"/>
    <col min="7165" max="7165" width="5.25" style="8" customWidth="1"/>
    <col min="7166" max="7166" width="18.875" style="8" customWidth="1"/>
    <col min="7167" max="7167" width="9.75" style="8" customWidth="1"/>
    <col min="7168" max="7168" width="12.75" style="8" customWidth="1"/>
    <col min="7169" max="7169" width="11.625" style="8" customWidth="1"/>
    <col min="7170" max="7170" width="9.375" style="8" customWidth="1"/>
    <col min="7171" max="7171" width="21.875" style="8" customWidth="1"/>
    <col min="7172" max="7420" width="9" style="8"/>
    <col min="7421" max="7421" width="5.25" style="8" customWidth="1"/>
    <col min="7422" max="7422" width="18.875" style="8" customWidth="1"/>
    <col min="7423" max="7423" width="9.75" style="8" customWidth="1"/>
    <col min="7424" max="7424" width="12.75" style="8" customWidth="1"/>
    <col min="7425" max="7425" width="11.625" style="8" customWidth="1"/>
    <col min="7426" max="7426" width="9.375" style="8" customWidth="1"/>
    <col min="7427" max="7427" width="21.875" style="8" customWidth="1"/>
    <col min="7428" max="7676" width="9" style="8"/>
    <col min="7677" max="7677" width="5.25" style="8" customWidth="1"/>
    <col min="7678" max="7678" width="18.875" style="8" customWidth="1"/>
    <col min="7679" max="7679" width="9.75" style="8" customWidth="1"/>
    <col min="7680" max="7680" width="12.75" style="8" customWidth="1"/>
    <col min="7681" max="7681" width="11.625" style="8" customWidth="1"/>
    <col min="7682" max="7682" width="9.375" style="8" customWidth="1"/>
    <col min="7683" max="7683" width="21.875" style="8" customWidth="1"/>
    <col min="7684" max="7932" width="9" style="8"/>
    <col min="7933" max="7933" width="5.25" style="8" customWidth="1"/>
    <col min="7934" max="7934" width="18.875" style="8" customWidth="1"/>
    <col min="7935" max="7935" width="9.75" style="8" customWidth="1"/>
    <col min="7936" max="7936" width="12.75" style="8" customWidth="1"/>
    <col min="7937" max="7937" width="11.625" style="8" customWidth="1"/>
    <col min="7938" max="7938" width="9.375" style="8" customWidth="1"/>
    <col min="7939" max="7939" width="21.875" style="8" customWidth="1"/>
    <col min="7940" max="8188" width="9" style="8"/>
    <col min="8189" max="8189" width="5.25" style="8" customWidth="1"/>
    <col min="8190" max="8190" width="18.875" style="8" customWidth="1"/>
    <col min="8191" max="8191" width="9.75" style="8" customWidth="1"/>
    <col min="8192" max="8192" width="12.75" style="8" customWidth="1"/>
    <col min="8193" max="8193" width="11.625" style="8" customWidth="1"/>
    <col min="8194" max="8194" width="9.375" style="8" customWidth="1"/>
    <col min="8195" max="8195" width="21.875" style="8" customWidth="1"/>
    <col min="8196" max="8444" width="9" style="8"/>
    <col min="8445" max="8445" width="5.25" style="8" customWidth="1"/>
    <col min="8446" max="8446" width="18.875" style="8" customWidth="1"/>
    <col min="8447" max="8447" width="9.75" style="8" customWidth="1"/>
    <col min="8448" max="8448" width="12.75" style="8" customWidth="1"/>
    <col min="8449" max="8449" width="11.625" style="8" customWidth="1"/>
    <col min="8450" max="8450" width="9.375" style="8" customWidth="1"/>
    <col min="8451" max="8451" width="21.875" style="8" customWidth="1"/>
    <col min="8452" max="8700" width="9" style="8"/>
    <col min="8701" max="8701" width="5.25" style="8" customWidth="1"/>
    <col min="8702" max="8702" width="18.875" style="8" customWidth="1"/>
    <col min="8703" max="8703" width="9.75" style="8" customWidth="1"/>
    <col min="8704" max="8704" width="12.75" style="8" customWidth="1"/>
    <col min="8705" max="8705" width="11.625" style="8" customWidth="1"/>
    <col min="8706" max="8706" width="9.375" style="8" customWidth="1"/>
    <col min="8707" max="8707" width="21.875" style="8" customWidth="1"/>
    <col min="8708" max="8956" width="9" style="8"/>
    <col min="8957" max="8957" width="5.25" style="8" customWidth="1"/>
    <col min="8958" max="8958" width="18.875" style="8" customWidth="1"/>
    <col min="8959" max="8959" width="9.75" style="8" customWidth="1"/>
    <col min="8960" max="8960" width="12.75" style="8" customWidth="1"/>
    <col min="8961" max="8961" width="11.625" style="8" customWidth="1"/>
    <col min="8962" max="8962" width="9.375" style="8" customWidth="1"/>
    <col min="8963" max="8963" width="21.875" style="8" customWidth="1"/>
    <col min="8964" max="9212" width="9" style="8"/>
    <col min="9213" max="9213" width="5.25" style="8" customWidth="1"/>
    <col min="9214" max="9214" width="18.875" style="8" customWidth="1"/>
    <col min="9215" max="9215" width="9.75" style="8" customWidth="1"/>
    <col min="9216" max="9216" width="12.75" style="8" customWidth="1"/>
    <col min="9217" max="9217" width="11.625" style="8" customWidth="1"/>
    <col min="9218" max="9218" width="9.375" style="8" customWidth="1"/>
    <col min="9219" max="9219" width="21.875" style="8" customWidth="1"/>
    <col min="9220" max="9468" width="9" style="8"/>
    <col min="9469" max="9469" width="5.25" style="8" customWidth="1"/>
    <col min="9470" max="9470" width="18.875" style="8" customWidth="1"/>
    <col min="9471" max="9471" width="9.75" style="8" customWidth="1"/>
    <col min="9472" max="9472" width="12.75" style="8" customWidth="1"/>
    <col min="9473" max="9473" width="11.625" style="8" customWidth="1"/>
    <col min="9474" max="9474" width="9.375" style="8" customWidth="1"/>
    <col min="9475" max="9475" width="21.875" style="8" customWidth="1"/>
    <col min="9476" max="9724" width="9" style="8"/>
    <col min="9725" max="9725" width="5.25" style="8" customWidth="1"/>
    <col min="9726" max="9726" width="18.875" style="8" customWidth="1"/>
    <col min="9727" max="9727" width="9.75" style="8" customWidth="1"/>
    <col min="9728" max="9728" width="12.75" style="8" customWidth="1"/>
    <col min="9729" max="9729" width="11.625" style="8" customWidth="1"/>
    <col min="9730" max="9730" width="9.375" style="8" customWidth="1"/>
    <col min="9731" max="9731" width="21.875" style="8" customWidth="1"/>
    <col min="9732" max="9980" width="9" style="8"/>
    <col min="9981" max="9981" width="5.25" style="8" customWidth="1"/>
    <col min="9982" max="9982" width="18.875" style="8" customWidth="1"/>
    <col min="9983" max="9983" width="9.75" style="8" customWidth="1"/>
    <col min="9984" max="9984" width="12.75" style="8" customWidth="1"/>
    <col min="9985" max="9985" width="11.625" style="8" customWidth="1"/>
    <col min="9986" max="9986" width="9.375" style="8" customWidth="1"/>
    <col min="9987" max="9987" width="21.875" style="8" customWidth="1"/>
    <col min="9988" max="10236" width="9" style="8"/>
    <col min="10237" max="10237" width="5.25" style="8" customWidth="1"/>
    <col min="10238" max="10238" width="18.875" style="8" customWidth="1"/>
    <col min="10239" max="10239" width="9.75" style="8" customWidth="1"/>
    <col min="10240" max="10240" width="12.75" style="8" customWidth="1"/>
    <col min="10241" max="10241" width="11.625" style="8" customWidth="1"/>
    <col min="10242" max="10242" width="9.375" style="8" customWidth="1"/>
    <col min="10243" max="10243" width="21.875" style="8" customWidth="1"/>
    <col min="10244" max="10492" width="9" style="8"/>
    <col min="10493" max="10493" width="5.25" style="8" customWidth="1"/>
    <col min="10494" max="10494" width="18.875" style="8" customWidth="1"/>
    <col min="10495" max="10495" width="9.75" style="8" customWidth="1"/>
    <col min="10496" max="10496" width="12.75" style="8" customWidth="1"/>
    <col min="10497" max="10497" width="11.625" style="8" customWidth="1"/>
    <col min="10498" max="10498" width="9.375" style="8" customWidth="1"/>
    <col min="10499" max="10499" width="21.875" style="8" customWidth="1"/>
    <col min="10500" max="10748" width="9" style="8"/>
    <col min="10749" max="10749" width="5.25" style="8" customWidth="1"/>
    <col min="10750" max="10750" width="18.875" style="8" customWidth="1"/>
    <col min="10751" max="10751" width="9.75" style="8" customWidth="1"/>
    <col min="10752" max="10752" width="12.75" style="8" customWidth="1"/>
    <col min="10753" max="10753" width="11.625" style="8" customWidth="1"/>
    <col min="10754" max="10754" width="9.375" style="8" customWidth="1"/>
    <col min="10755" max="10755" width="21.875" style="8" customWidth="1"/>
    <col min="10756" max="11004" width="9" style="8"/>
    <col min="11005" max="11005" width="5.25" style="8" customWidth="1"/>
    <col min="11006" max="11006" width="18.875" style="8" customWidth="1"/>
    <col min="11007" max="11007" width="9.75" style="8" customWidth="1"/>
    <col min="11008" max="11008" width="12.75" style="8" customWidth="1"/>
    <col min="11009" max="11009" width="11.625" style="8" customWidth="1"/>
    <col min="11010" max="11010" width="9.375" style="8" customWidth="1"/>
    <col min="11011" max="11011" width="21.875" style="8" customWidth="1"/>
    <col min="11012" max="11260" width="9" style="8"/>
    <col min="11261" max="11261" width="5.25" style="8" customWidth="1"/>
    <col min="11262" max="11262" width="18.875" style="8" customWidth="1"/>
    <col min="11263" max="11263" width="9.75" style="8" customWidth="1"/>
    <col min="11264" max="11264" width="12.75" style="8" customWidth="1"/>
    <col min="11265" max="11265" width="11.625" style="8" customWidth="1"/>
    <col min="11266" max="11266" width="9.375" style="8" customWidth="1"/>
    <col min="11267" max="11267" width="21.875" style="8" customWidth="1"/>
    <col min="11268" max="11516" width="9" style="8"/>
    <col min="11517" max="11517" width="5.25" style="8" customWidth="1"/>
    <col min="11518" max="11518" width="18.875" style="8" customWidth="1"/>
    <col min="11519" max="11519" width="9.75" style="8" customWidth="1"/>
    <col min="11520" max="11520" width="12.75" style="8" customWidth="1"/>
    <col min="11521" max="11521" width="11.625" style="8" customWidth="1"/>
    <col min="11522" max="11522" width="9.375" style="8" customWidth="1"/>
    <col min="11523" max="11523" width="21.875" style="8" customWidth="1"/>
    <col min="11524" max="11772" width="9" style="8"/>
    <col min="11773" max="11773" width="5.25" style="8" customWidth="1"/>
    <col min="11774" max="11774" width="18.875" style="8" customWidth="1"/>
    <col min="11775" max="11775" width="9.75" style="8" customWidth="1"/>
    <col min="11776" max="11776" width="12.75" style="8" customWidth="1"/>
    <col min="11777" max="11777" width="11.625" style="8" customWidth="1"/>
    <col min="11778" max="11778" width="9.375" style="8" customWidth="1"/>
    <col min="11779" max="11779" width="21.875" style="8" customWidth="1"/>
    <col min="11780" max="12028" width="9" style="8"/>
    <col min="12029" max="12029" width="5.25" style="8" customWidth="1"/>
    <col min="12030" max="12030" width="18.875" style="8" customWidth="1"/>
    <col min="12031" max="12031" width="9.75" style="8" customWidth="1"/>
    <col min="12032" max="12032" width="12.75" style="8" customWidth="1"/>
    <col min="12033" max="12033" width="11.625" style="8" customWidth="1"/>
    <col min="12034" max="12034" width="9.375" style="8" customWidth="1"/>
    <col min="12035" max="12035" width="21.875" style="8" customWidth="1"/>
    <col min="12036" max="12284" width="9" style="8"/>
    <col min="12285" max="12285" width="5.25" style="8" customWidth="1"/>
    <col min="12286" max="12286" width="18.875" style="8" customWidth="1"/>
    <col min="12287" max="12287" width="9.75" style="8" customWidth="1"/>
    <col min="12288" max="12288" width="12.75" style="8" customWidth="1"/>
    <col min="12289" max="12289" width="11.625" style="8" customWidth="1"/>
    <col min="12290" max="12290" width="9.375" style="8" customWidth="1"/>
    <col min="12291" max="12291" width="21.875" style="8" customWidth="1"/>
    <col min="12292" max="12540" width="9" style="8"/>
    <col min="12541" max="12541" width="5.25" style="8" customWidth="1"/>
    <col min="12542" max="12542" width="18.875" style="8" customWidth="1"/>
    <col min="12543" max="12543" width="9.75" style="8" customWidth="1"/>
    <col min="12544" max="12544" width="12.75" style="8" customWidth="1"/>
    <col min="12545" max="12545" width="11.625" style="8" customWidth="1"/>
    <col min="12546" max="12546" width="9.375" style="8" customWidth="1"/>
    <col min="12547" max="12547" width="21.875" style="8" customWidth="1"/>
    <col min="12548" max="12796" width="9" style="8"/>
    <col min="12797" max="12797" width="5.25" style="8" customWidth="1"/>
    <col min="12798" max="12798" width="18.875" style="8" customWidth="1"/>
    <col min="12799" max="12799" width="9.75" style="8" customWidth="1"/>
    <col min="12800" max="12800" width="12.75" style="8" customWidth="1"/>
    <col min="12801" max="12801" width="11.625" style="8" customWidth="1"/>
    <col min="12802" max="12802" width="9.375" style="8" customWidth="1"/>
    <col min="12803" max="12803" width="21.875" style="8" customWidth="1"/>
    <col min="12804" max="13052" width="9" style="8"/>
    <col min="13053" max="13053" width="5.25" style="8" customWidth="1"/>
    <col min="13054" max="13054" width="18.875" style="8" customWidth="1"/>
    <col min="13055" max="13055" width="9.75" style="8" customWidth="1"/>
    <col min="13056" max="13056" width="12.75" style="8" customWidth="1"/>
    <col min="13057" max="13057" width="11.625" style="8" customWidth="1"/>
    <col min="13058" max="13058" width="9.375" style="8" customWidth="1"/>
    <col min="13059" max="13059" width="21.875" style="8" customWidth="1"/>
    <col min="13060" max="13308" width="9" style="8"/>
    <col min="13309" max="13309" width="5.25" style="8" customWidth="1"/>
    <col min="13310" max="13310" width="18.875" style="8" customWidth="1"/>
    <col min="13311" max="13311" width="9.75" style="8" customWidth="1"/>
    <col min="13312" max="13312" width="12.75" style="8" customWidth="1"/>
    <col min="13313" max="13313" width="11.625" style="8" customWidth="1"/>
    <col min="13314" max="13314" width="9.375" style="8" customWidth="1"/>
    <col min="13315" max="13315" width="21.875" style="8" customWidth="1"/>
    <col min="13316" max="13564" width="9" style="8"/>
    <col min="13565" max="13565" width="5.25" style="8" customWidth="1"/>
    <col min="13566" max="13566" width="18.875" style="8" customWidth="1"/>
    <col min="13567" max="13567" width="9.75" style="8" customWidth="1"/>
    <col min="13568" max="13568" width="12.75" style="8" customWidth="1"/>
    <col min="13569" max="13569" width="11.625" style="8" customWidth="1"/>
    <col min="13570" max="13570" width="9.375" style="8" customWidth="1"/>
    <col min="13571" max="13571" width="21.875" style="8" customWidth="1"/>
    <col min="13572" max="13820" width="9" style="8"/>
    <col min="13821" max="13821" width="5.25" style="8" customWidth="1"/>
    <col min="13822" max="13822" width="18.875" style="8" customWidth="1"/>
    <col min="13823" max="13823" width="9.75" style="8" customWidth="1"/>
    <col min="13824" max="13824" width="12.75" style="8" customWidth="1"/>
    <col min="13825" max="13825" width="11.625" style="8" customWidth="1"/>
    <col min="13826" max="13826" width="9.375" style="8" customWidth="1"/>
    <col min="13827" max="13827" width="21.875" style="8" customWidth="1"/>
    <col min="13828" max="14076" width="9" style="8"/>
    <col min="14077" max="14077" width="5.25" style="8" customWidth="1"/>
    <col min="14078" max="14078" width="18.875" style="8" customWidth="1"/>
    <col min="14079" max="14079" width="9.75" style="8" customWidth="1"/>
    <col min="14080" max="14080" width="12.75" style="8" customWidth="1"/>
    <col min="14081" max="14081" width="11.625" style="8" customWidth="1"/>
    <col min="14082" max="14082" width="9.375" style="8" customWidth="1"/>
    <col min="14083" max="14083" width="21.875" style="8" customWidth="1"/>
    <col min="14084" max="14332" width="9" style="8"/>
    <col min="14333" max="14333" width="5.25" style="8" customWidth="1"/>
    <col min="14334" max="14334" width="18.875" style="8" customWidth="1"/>
    <col min="14335" max="14335" width="9.75" style="8" customWidth="1"/>
    <col min="14336" max="14336" width="12.75" style="8" customWidth="1"/>
    <col min="14337" max="14337" width="11.625" style="8" customWidth="1"/>
    <col min="14338" max="14338" width="9.375" style="8" customWidth="1"/>
    <col min="14339" max="14339" width="21.875" style="8" customWidth="1"/>
    <col min="14340" max="14588" width="9" style="8"/>
    <col min="14589" max="14589" width="5.25" style="8" customWidth="1"/>
    <col min="14590" max="14590" width="18.875" style="8" customWidth="1"/>
    <col min="14591" max="14591" width="9.75" style="8" customWidth="1"/>
    <col min="14592" max="14592" width="12.75" style="8" customWidth="1"/>
    <col min="14593" max="14593" width="11.625" style="8" customWidth="1"/>
    <col min="14594" max="14594" width="9.375" style="8" customWidth="1"/>
    <col min="14595" max="14595" width="21.875" style="8" customWidth="1"/>
    <col min="14596" max="14844" width="9" style="8"/>
    <col min="14845" max="14845" width="5.25" style="8" customWidth="1"/>
    <col min="14846" max="14846" width="18.875" style="8" customWidth="1"/>
    <col min="14847" max="14847" width="9.75" style="8" customWidth="1"/>
    <col min="14848" max="14848" width="12.75" style="8" customWidth="1"/>
    <col min="14849" max="14849" width="11.625" style="8" customWidth="1"/>
    <col min="14850" max="14850" width="9.375" style="8" customWidth="1"/>
    <col min="14851" max="14851" width="21.875" style="8" customWidth="1"/>
    <col min="14852" max="15100" width="9" style="8"/>
    <col min="15101" max="15101" width="5.25" style="8" customWidth="1"/>
    <col min="15102" max="15102" width="18.875" style="8" customWidth="1"/>
    <col min="15103" max="15103" width="9.75" style="8" customWidth="1"/>
    <col min="15104" max="15104" width="12.75" style="8" customWidth="1"/>
    <col min="15105" max="15105" width="11.625" style="8" customWidth="1"/>
    <col min="15106" max="15106" width="9.375" style="8" customWidth="1"/>
    <col min="15107" max="15107" width="21.875" style="8" customWidth="1"/>
    <col min="15108" max="15356" width="9" style="8"/>
    <col min="15357" max="15357" width="5.25" style="8" customWidth="1"/>
    <col min="15358" max="15358" width="18.875" style="8" customWidth="1"/>
    <col min="15359" max="15359" width="9.75" style="8" customWidth="1"/>
    <col min="15360" max="15360" width="12.75" style="8" customWidth="1"/>
    <col min="15361" max="15361" width="11.625" style="8" customWidth="1"/>
    <col min="15362" max="15362" width="9.375" style="8" customWidth="1"/>
    <col min="15363" max="15363" width="21.875" style="8" customWidth="1"/>
    <col min="15364" max="15612" width="9" style="8"/>
    <col min="15613" max="15613" width="5.25" style="8" customWidth="1"/>
    <col min="15614" max="15614" width="18.875" style="8" customWidth="1"/>
    <col min="15615" max="15615" width="9.75" style="8" customWidth="1"/>
    <col min="15616" max="15616" width="12.75" style="8" customWidth="1"/>
    <col min="15617" max="15617" width="11.625" style="8" customWidth="1"/>
    <col min="15618" max="15618" width="9.375" style="8" customWidth="1"/>
    <col min="15619" max="15619" width="21.875" style="8" customWidth="1"/>
    <col min="15620" max="15868" width="9" style="8"/>
    <col min="15869" max="15869" width="5.25" style="8" customWidth="1"/>
    <col min="15870" max="15870" width="18.875" style="8" customWidth="1"/>
    <col min="15871" max="15871" width="9.75" style="8" customWidth="1"/>
    <col min="15872" max="15872" width="12.75" style="8" customWidth="1"/>
    <col min="15873" max="15873" width="11.625" style="8" customWidth="1"/>
    <col min="15874" max="15874" width="9.375" style="8" customWidth="1"/>
    <col min="15875" max="15875" width="21.875" style="8" customWidth="1"/>
    <col min="15876" max="16124" width="9" style="8"/>
    <col min="16125" max="16125" width="5.25" style="8" customWidth="1"/>
    <col min="16126" max="16126" width="18.875" style="8" customWidth="1"/>
    <col min="16127" max="16127" width="9.75" style="8" customWidth="1"/>
    <col min="16128" max="16128" width="12.75" style="8" customWidth="1"/>
    <col min="16129" max="16129" width="11.625" style="8" customWidth="1"/>
    <col min="16130" max="16130" width="9.375" style="8" customWidth="1"/>
    <col min="16131" max="16131" width="21.875" style="8" customWidth="1"/>
    <col min="16132" max="16384" width="9" style="8"/>
  </cols>
  <sheetData>
    <row r="1" s="8" customFormat="1" ht="25.5" spans="1:15">
      <c r="A1" s="170" t="s">
        <v>0</v>
      </c>
      <c r="B1" s="170"/>
      <c r="C1" s="170"/>
      <c r="D1" s="170"/>
      <c r="E1" s="170"/>
      <c r="F1" s="170"/>
      <c r="G1" s="170"/>
      <c r="H1" s="170"/>
      <c r="I1" s="170"/>
      <c r="J1" s="170"/>
      <c r="K1" s="170"/>
      <c r="L1" s="170"/>
      <c r="M1" s="170"/>
      <c r="N1" s="170"/>
      <c r="O1" s="170"/>
    </row>
    <row r="2" s="8" customFormat="1" spans="6:7">
      <c r="F2" s="171"/>
      <c r="G2" s="171" t="s">
        <v>1</v>
      </c>
    </row>
    <row r="3" s="8" customFormat="1" ht="18.75" spans="1:15">
      <c r="A3" s="172" t="s">
        <v>2</v>
      </c>
      <c r="B3" s="172" t="s">
        <v>3</v>
      </c>
      <c r="C3" s="173" t="s">
        <v>4</v>
      </c>
      <c r="D3" s="173" t="s">
        <v>5</v>
      </c>
      <c r="E3" s="173" t="s">
        <v>6</v>
      </c>
      <c r="F3" s="173" t="s">
        <v>7</v>
      </c>
      <c r="G3" s="173" t="s">
        <v>8</v>
      </c>
      <c r="H3" s="174" t="s">
        <v>9</v>
      </c>
      <c r="I3" s="192"/>
      <c r="J3" s="192"/>
      <c r="K3" s="193"/>
      <c r="L3" s="174" t="s">
        <v>10</v>
      </c>
      <c r="M3" s="192"/>
      <c r="N3" s="192"/>
      <c r="O3" s="193"/>
    </row>
    <row r="4" s="8" customFormat="1" ht="40.5" spans="1:15">
      <c r="A4" s="172"/>
      <c r="B4" s="172"/>
      <c r="C4" s="175"/>
      <c r="D4" s="175"/>
      <c r="E4" s="175"/>
      <c r="F4" s="175"/>
      <c r="G4" s="175"/>
      <c r="H4" s="176" t="s">
        <v>11</v>
      </c>
      <c r="I4" s="194" t="s">
        <v>12</v>
      </c>
      <c r="J4" s="194" t="s">
        <v>13</v>
      </c>
      <c r="K4" s="176" t="s">
        <v>14</v>
      </c>
      <c r="L4" s="176" t="s">
        <v>11</v>
      </c>
      <c r="M4" s="194" t="s">
        <v>12</v>
      </c>
      <c r="N4" s="194" t="s">
        <v>13</v>
      </c>
      <c r="O4" s="176" t="s">
        <v>14</v>
      </c>
    </row>
    <row r="5" s="8" customFormat="1" ht="20.25" spans="1:15">
      <c r="A5" s="177">
        <v>1</v>
      </c>
      <c r="B5" s="178" t="s">
        <v>15</v>
      </c>
      <c r="C5" s="179" t="s">
        <v>16</v>
      </c>
      <c r="D5" s="180"/>
      <c r="E5" s="180"/>
      <c r="F5" s="180"/>
      <c r="G5" s="181" t="s">
        <v>17</v>
      </c>
      <c r="H5" s="182">
        <v>13</v>
      </c>
      <c r="I5" s="182"/>
      <c r="J5" s="182">
        <v>4</v>
      </c>
      <c r="K5" s="182">
        <v>17</v>
      </c>
      <c r="L5" s="182">
        <v>14</v>
      </c>
      <c r="M5" s="182"/>
      <c r="N5" s="182">
        <v>4</v>
      </c>
      <c r="O5" s="182">
        <v>18</v>
      </c>
    </row>
    <row r="6" s="8" customFormat="1" ht="20.25" spans="1:15">
      <c r="A6" s="177"/>
      <c r="B6" s="178"/>
      <c r="C6" s="179" t="s">
        <v>18</v>
      </c>
      <c r="D6" s="180">
        <v>254.16</v>
      </c>
      <c r="E6" s="180">
        <v>340.7</v>
      </c>
      <c r="F6" s="180">
        <f>E6-D6</f>
        <v>86.54</v>
      </c>
      <c r="G6" s="183"/>
      <c r="H6" s="184"/>
      <c r="I6" s="184"/>
      <c r="J6" s="184"/>
      <c r="K6" s="184"/>
      <c r="L6" s="184"/>
      <c r="M6" s="184"/>
      <c r="N6" s="184"/>
      <c r="O6" s="184"/>
    </row>
    <row r="7" s="8" customFormat="1" ht="20.25" spans="1:15">
      <c r="A7" s="177"/>
      <c r="B7" s="178"/>
      <c r="C7" s="179" t="s">
        <v>19</v>
      </c>
      <c r="D7" s="180">
        <v>290</v>
      </c>
      <c r="E7" s="180">
        <v>225.01</v>
      </c>
      <c r="F7" s="180">
        <f>E7-D7</f>
        <v>-64.99</v>
      </c>
      <c r="G7" s="185"/>
      <c r="H7" s="184"/>
      <c r="I7" s="184"/>
      <c r="J7" s="184"/>
      <c r="K7" s="184"/>
      <c r="L7" s="184"/>
      <c r="M7" s="184"/>
      <c r="N7" s="184"/>
      <c r="O7" s="184"/>
    </row>
    <row r="8" s="8" customFormat="1" ht="20.25" spans="1:15">
      <c r="A8" s="177"/>
      <c r="B8" s="178"/>
      <c r="C8" s="179" t="s">
        <v>20</v>
      </c>
      <c r="D8" s="180"/>
      <c r="E8" s="180"/>
      <c r="F8" s="180"/>
      <c r="G8" s="183"/>
      <c r="H8" s="186"/>
      <c r="I8" s="186"/>
      <c r="J8" s="186"/>
      <c r="K8" s="186"/>
      <c r="L8" s="186"/>
      <c r="M8" s="186"/>
      <c r="N8" s="186"/>
      <c r="O8" s="186"/>
    </row>
    <row r="9" s="8" customFormat="1" ht="20.25" spans="1:15">
      <c r="A9" s="177"/>
      <c r="B9" s="178"/>
      <c r="C9" s="187" t="s">
        <v>21</v>
      </c>
      <c r="D9" s="188">
        <v>544.16</v>
      </c>
      <c r="E9" s="188">
        <v>565.71</v>
      </c>
      <c r="F9" s="188">
        <v>41.55</v>
      </c>
      <c r="G9" s="189"/>
      <c r="H9" s="190"/>
      <c r="I9" s="190"/>
      <c r="J9" s="190"/>
      <c r="K9" s="190"/>
      <c r="L9" s="190"/>
      <c r="M9" s="190"/>
      <c r="N9" s="190"/>
      <c r="O9" s="190"/>
    </row>
    <row r="10" s="8" customFormat="1" spans="6:6">
      <c r="F10" s="191"/>
    </row>
    <row r="11" s="8" customFormat="1" spans="5:5">
      <c r="E11" s="191"/>
    </row>
  </sheetData>
  <mergeCells count="18">
    <mergeCell ref="A1:O1"/>
    <mergeCell ref="H3:K3"/>
    <mergeCell ref="L3:O3"/>
    <mergeCell ref="A5:A9"/>
    <mergeCell ref="B5:B9"/>
    <mergeCell ref="C3:C4"/>
    <mergeCell ref="D3:D4"/>
    <mergeCell ref="E3:E4"/>
    <mergeCell ref="F3:F4"/>
    <mergeCell ref="G3:G4"/>
    <mergeCell ref="H5:H8"/>
    <mergeCell ref="I5:I8"/>
    <mergeCell ref="J5:J8"/>
    <mergeCell ref="K5:K8"/>
    <mergeCell ref="L5:L8"/>
    <mergeCell ref="M5:M8"/>
    <mergeCell ref="N5:N8"/>
    <mergeCell ref="O5:O8"/>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view="pageLayout" zoomScaleNormal="100" showWhiteSpace="0" topLeftCell="A16" workbookViewId="0">
      <selection activeCell="F26" sqref="F26"/>
    </sheetView>
  </sheetViews>
  <sheetFormatPr defaultColWidth="9" defaultRowHeight="13.5" outlineLevelCol="5"/>
  <cols>
    <col min="1" max="1" width="27.125" style="129" customWidth="1"/>
    <col min="2" max="2" width="26" style="125" customWidth="1"/>
    <col min="3" max="5" width="20.625" style="130" customWidth="1"/>
    <col min="6" max="6" width="71.5" style="131" customWidth="1"/>
    <col min="7" max="7" width="58" style="131" customWidth="1"/>
    <col min="8" max="16384" width="9" style="125"/>
  </cols>
  <sheetData>
    <row r="1" s="125" customFormat="1" ht="60" customHeight="1" spans="1:6">
      <c r="A1" s="132" t="s">
        <v>22</v>
      </c>
      <c r="B1" s="132"/>
      <c r="C1" s="132"/>
      <c r="D1" s="132"/>
      <c r="E1" s="132"/>
      <c r="F1" s="132"/>
    </row>
    <row r="2" s="126" customFormat="1" ht="20.1" customHeight="1" spans="1:6">
      <c r="A2" s="126" t="s">
        <v>23</v>
      </c>
      <c r="B2" s="133"/>
      <c r="C2" s="133"/>
      <c r="D2" s="133"/>
      <c r="E2" s="133"/>
      <c r="F2" s="134" t="s">
        <v>24</v>
      </c>
    </row>
    <row r="3" s="127" customFormat="1" ht="50.1" customHeight="1" spans="1:6">
      <c r="A3" s="135" t="s">
        <v>25</v>
      </c>
      <c r="B3" s="136" t="s">
        <v>26</v>
      </c>
      <c r="C3" s="137" t="s">
        <v>27</v>
      </c>
      <c r="D3" s="138" t="s">
        <v>28</v>
      </c>
      <c r="E3" s="139" t="s">
        <v>7</v>
      </c>
      <c r="F3" s="140" t="s">
        <v>8</v>
      </c>
    </row>
    <row r="4" s="125" customFormat="1" ht="83.1" customHeight="1" spans="1:6">
      <c r="A4" s="141" t="s">
        <v>29</v>
      </c>
      <c r="B4" s="142" t="s">
        <v>30</v>
      </c>
      <c r="C4" s="143">
        <v>13200</v>
      </c>
      <c r="D4" s="144">
        <v>11264</v>
      </c>
      <c r="E4" s="144">
        <f>D4-C4</f>
        <v>-1936</v>
      </c>
      <c r="F4" s="145" t="s">
        <v>31</v>
      </c>
    </row>
    <row r="5" s="125" customFormat="1" ht="30" customHeight="1" spans="1:6">
      <c r="A5" s="146"/>
      <c r="B5" s="147" t="s">
        <v>32</v>
      </c>
      <c r="C5" s="143"/>
      <c r="D5" s="143"/>
      <c r="E5" s="144">
        <f t="shared" ref="E5:E28" si="0">D5-C5</f>
        <v>0</v>
      </c>
      <c r="F5" s="145"/>
    </row>
    <row r="6" s="125" customFormat="1" ht="30" customHeight="1" spans="1:6">
      <c r="A6" s="146"/>
      <c r="B6" s="147" t="s">
        <v>33</v>
      </c>
      <c r="C6" s="143"/>
      <c r="D6" s="144"/>
      <c r="E6" s="144">
        <f t="shared" si="0"/>
        <v>0</v>
      </c>
      <c r="F6" s="145"/>
    </row>
    <row r="7" s="125" customFormat="1" ht="30" customHeight="1" spans="1:6">
      <c r="A7" s="146"/>
      <c r="B7" s="147" t="s">
        <v>34</v>
      </c>
      <c r="C7" s="143"/>
      <c r="D7" s="144"/>
      <c r="E7" s="144">
        <f t="shared" si="0"/>
        <v>0</v>
      </c>
      <c r="F7" s="145"/>
    </row>
    <row r="8" s="125" customFormat="1" ht="30" customHeight="1" spans="1:6">
      <c r="A8" s="146"/>
      <c r="B8" s="147" t="s">
        <v>35</v>
      </c>
      <c r="C8" s="143"/>
      <c r="D8" s="143"/>
      <c r="E8" s="144">
        <f t="shared" si="0"/>
        <v>0</v>
      </c>
      <c r="F8" s="145"/>
    </row>
    <row r="9" s="125" customFormat="1" ht="30" customHeight="1" spans="1:6">
      <c r="A9" s="146"/>
      <c r="B9" s="147" t="s">
        <v>36</v>
      </c>
      <c r="C9" s="143"/>
      <c r="D9" s="144"/>
      <c r="E9" s="144">
        <f t="shared" si="0"/>
        <v>0</v>
      </c>
      <c r="F9" s="145"/>
    </row>
    <row r="10" s="125" customFormat="1" ht="30" customHeight="1" spans="1:6">
      <c r="A10" s="146"/>
      <c r="B10" s="147" t="s">
        <v>37</v>
      </c>
      <c r="C10" s="143"/>
      <c r="D10" s="144"/>
      <c r="E10" s="144">
        <f t="shared" si="0"/>
        <v>0</v>
      </c>
      <c r="F10" s="148"/>
    </row>
    <row r="11" s="125" customFormat="1" ht="50.1" customHeight="1" spans="1:6">
      <c r="A11" s="146"/>
      <c r="B11" s="147" t="s">
        <v>38</v>
      </c>
      <c r="C11" s="149"/>
      <c r="D11" s="150"/>
      <c r="E11" s="144">
        <f t="shared" si="0"/>
        <v>0</v>
      </c>
      <c r="F11" s="145"/>
    </row>
    <row r="12" s="125" customFormat="1" ht="24.95" customHeight="1" spans="1:6">
      <c r="A12" s="146"/>
      <c r="B12" s="147" t="s">
        <v>39</v>
      </c>
      <c r="C12" s="143"/>
      <c r="D12" s="144"/>
      <c r="E12" s="144">
        <f t="shared" si="0"/>
        <v>0</v>
      </c>
      <c r="F12" s="145"/>
    </row>
    <row r="13" s="125" customFormat="1" ht="24.95" customHeight="1" spans="1:6">
      <c r="A13" s="146"/>
      <c r="B13" s="147" t="s">
        <v>40</v>
      </c>
      <c r="C13" s="143">
        <v>23520</v>
      </c>
      <c r="D13" s="144">
        <v>18816</v>
      </c>
      <c r="E13" s="144">
        <f t="shared" si="0"/>
        <v>-4704</v>
      </c>
      <c r="F13" s="145" t="s">
        <v>41</v>
      </c>
    </row>
    <row r="14" s="125" customFormat="1" ht="24.95" customHeight="1" spans="1:6">
      <c r="A14" s="146"/>
      <c r="B14" s="147" t="s">
        <v>42</v>
      </c>
      <c r="C14" s="151">
        <v>5320</v>
      </c>
      <c r="D14" s="152">
        <v>5320</v>
      </c>
      <c r="E14" s="144">
        <f t="shared" si="0"/>
        <v>0</v>
      </c>
      <c r="F14" s="145">
        <v>14</v>
      </c>
    </row>
    <row r="15" s="125" customFormat="1" ht="14.25" spans="1:6">
      <c r="A15" s="146"/>
      <c r="B15" s="147" t="s">
        <v>43</v>
      </c>
      <c r="C15" s="143"/>
      <c r="D15" s="144"/>
      <c r="E15" s="144">
        <f t="shared" si="0"/>
        <v>0</v>
      </c>
      <c r="F15" s="153"/>
    </row>
    <row r="16" s="125" customFormat="1" ht="24.95" customHeight="1" spans="1:6">
      <c r="A16" s="146"/>
      <c r="B16" s="147" t="s">
        <v>44</v>
      </c>
      <c r="C16" s="143"/>
      <c r="D16" s="144"/>
      <c r="E16" s="144">
        <f t="shared" si="0"/>
        <v>0</v>
      </c>
      <c r="F16" s="145"/>
    </row>
    <row r="17" s="125" customFormat="1" ht="24.95" customHeight="1" spans="1:6">
      <c r="A17" s="146"/>
      <c r="B17" s="147" t="s">
        <v>45</v>
      </c>
      <c r="C17" s="143">
        <v>7700</v>
      </c>
      <c r="D17" s="144">
        <v>6160</v>
      </c>
      <c r="E17" s="144">
        <f t="shared" si="0"/>
        <v>-1540</v>
      </c>
      <c r="F17" s="145">
        <v>14</v>
      </c>
    </row>
    <row r="18" s="125" customFormat="1" ht="24.95" customHeight="1" spans="1:6">
      <c r="A18" s="146"/>
      <c r="B18" s="147" t="s">
        <v>46</v>
      </c>
      <c r="C18" s="143">
        <v>10000</v>
      </c>
      <c r="D18" s="144">
        <v>10000</v>
      </c>
      <c r="E18" s="144">
        <f t="shared" si="0"/>
        <v>0</v>
      </c>
      <c r="F18" s="145" t="s">
        <v>47</v>
      </c>
    </row>
    <row r="19" s="125" customFormat="1" ht="120.95" customHeight="1" spans="1:6">
      <c r="A19" s="146"/>
      <c r="B19" s="147" t="s">
        <v>48</v>
      </c>
      <c r="C19" s="143"/>
      <c r="D19" s="144"/>
      <c r="E19" s="144">
        <f t="shared" si="0"/>
        <v>0</v>
      </c>
      <c r="F19" s="154"/>
    </row>
    <row r="20" s="125" customFormat="1" ht="60" customHeight="1" spans="1:6">
      <c r="A20" s="146"/>
      <c r="B20" s="147" t="s">
        <v>49</v>
      </c>
      <c r="C20" s="143"/>
      <c r="D20" s="143"/>
      <c r="E20" s="144">
        <f t="shared" si="0"/>
        <v>0</v>
      </c>
      <c r="F20" s="145"/>
    </row>
    <row r="21" s="125" customFormat="1" ht="24.95" customHeight="1" spans="1:6">
      <c r="A21" s="146"/>
      <c r="B21" s="142" t="s">
        <v>50</v>
      </c>
      <c r="C21" s="143"/>
      <c r="D21" s="144"/>
      <c r="E21" s="144">
        <f t="shared" si="0"/>
        <v>0</v>
      </c>
      <c r="F21" s="145"/>
    </row>
    <row r="22" s="125" customFormat="1" ht="60" hidden="1" customHeight="1" spans="1:6">
      <c r="A22" s="146"/>
      <c r="B22" s="155" t="s">
        <v>51</v>
      </c>
      <c r="C22" s="143"/>
      <c r="D22" s="144"/>
      <c r="E22" s="144">
        <f t="shared" si="0"/>
        <v>0</v>
      </c>
      <c r="F22" s="145" t="s">
        <v>52</v>
      </c>
    </row>
    <row r="23" s="128" customFormat="1" ht="30" customHeight="1" spans="1:6">
      <c r="A23" s="146"/>
      <c r="B23" s="147" t="s">
        <v>53</v>
      </c>
      <c r="C23" s="156">
        <v>2541600</v>
      </c>
      <c r="D23" s="157">
        <v>3407000</v>
      </c>
      <c r="E23" s="144">
        <f t="shared" si="0"/>
        <v>865400</v>
      </c>
      <c r="F23" s="158" t="s">
        <v>54</v>
      </c>
    </row>
    <row r="24" s="125" customFormat="1" ht="30" customHeight="1" spans="1:6">
      <c r="A24" s="159"/>
      <c r="B24" s="160" t="s">
        <v>21</v>
      </c>
      <c r="C24" s="151">
        <f>C23+C18+C17+C14+C4</f>
        <v>2577820</v>
      </c>
      <c r="D24" s="152">
        <f>D23+D18+D17+D14+D13+D4</f>
        <v>3458560</v>
      </c>
      <c r="E24" s="144">
        <f t="shared" si="0"/>
        <v>880740</v>
      </c>
      <c r="F24" s="161"/>
    </row>
    <row r="25" s="125" customFormat="1" ht="39.95" customHeight="1" spans="1:6">
      <c r="A25" s="162" t="s">
        <v>55</v>
      </c>
      <c r="B25" s="142" t="s">
        <v>56</v>
      </c>
      <c r="C25" s="143"/>
      <c r="D25" s="144"/>
      <c r="E25" s="144">
        <f t="shared" si="0"/>
        <v>0</v>
      </c>
      <c r="F25" s="163"/>
    </row>
    <row r="26" s="125" customFormat="1" ht="39.95" customHeight="1" spans="1:6">
      <c r="A26" s="162"/>
      <c r="B26" s="142" t="s">
        <v>57</v>
      </c>
      <c r="C26" s="143"/>
      <c r="D26" s="144"/>
      <c r="E26" s="144">
        <f t="shared" si="0"/>
        <v>0</v>
      </c>
      <c r="F26" s="164"/>
    </row>
    <row r="27" s="125" customFormat="1" ht="39.95" customHeight="1" spans="1:6">
      <c r="A27" s="162"/>
      <c r="B27" s="142" t="s">
        <v>58</v>
      </c>
      <c r="C27" s="143"/>
      <c r="D27" s="144"/>
      <c r="E27" s="144">
        <f t="shared" si="0"/>
        <v>0</v>
      </c>
      <c r="F27" s="164"/>
    </row>
    <row r="28" s="125" customFormat="1" ht="30" customHeight="1" spans="1:6">
      <c r="A28" s="162"/>
      <c r="B28" s="160" t="s">
        <v>21</v>
      </c>
      <c r="C28" s="151"/>
      <c r="D28" s="152"/>
      <c r="E28" s="144">
        <f t="shared" si="0"/>
        <v>0</v>
      </c>
      <c r="F28" s="161"/>
    </row>
    <row r="29" s="125" customFormat="1" ht="35.1" customHeight="1" spans="1:6">
      <c r="A29" s="165" t="s">
        <v>14</v>
      </c>
      <c r="B29" s="166"/>
      <c r="C29" s="167">
        <v>2577820</v>
      </c>
      <c r="D29" s="168">
        <v>3458560</v>
      </c>
      <c r="E29" s="144">
        <v>880740</v>
      </c>
      <c r="F29" s="169"/>
    </row>
  </sheetData>
  <mergeCells count="4">
    <mergeCell ref="A1:F1"/>
    <mergeCell ref="A29:B29"/>
    <mergeCell ref="A4:A24"/>
    <mergeCell ref="A25:A28"/>
  </mergeCells>
  <printOptions horizontalCentered="1" verticalCentered="1"/>
  <pageMargins left="0.550694444444444" right="0.196527777777778" top="0.118055555555556" bottom="0.2125" header="0" footer="0"/>
  <pageSetup paperSize="8" scale="76" fitToWidth="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5"/>
  <sheetViews>
    <sheetView zoomScale="60" zoomScaleNormal="60" topLeftCell="C19" workbookViewId="0">
      <selection activeCell="G12" sqref="G12"/>
    </sheetView>
  </sheetViews>
  <sheetFormatPr defaultColWidth="9" defaultRowHeight="22.5"/>
  <cols>
    <col min="1" max="1" width="12.25" style="71" customWidth="1"/>
    <col min="2" max="2" width="28.5" style="71" customWidth="1"/>
    <col min="3" max="3" width="45.625" style="72" customWidth="1"/>
    <col min="4" max="4" width="116.25" style="73" customWidth="1"/>
    <col min="5" max="8" width="25.625" style="74" customWidth="1"/>
    <col min="9" max="9" width="19" style="75" customWidth="1"/>
    <col min="10" max="10" width="24.875" style="76" customWidth="1"/>
    <col min="11" max="12" width="23.3333333333333" style="77" customWidth="1"/>
    <col min="13" max="16384" width="9" style="27"/>
  </cols>
  <sheetData>
    <row r="1" ht="60" customHeight="1" spans="1:8">
      <c r="A1" s="78" t="s">
        <v>59</v>
      </c>
      <c r="B1" s="78"/>
      <c r="C1" s="78"/>
      <c r="D1" s="78"/>
      <c r="E1" s="78"/>
      <c r="F1" s="78"/>
      <c r="G1" s="78"/>
      <c r="H1" s="78"/>
    </row>
    <row r="2" s="63" customFormat="1" ht="50.1" customHeight="1" spans="1:12">
      <c r="A2" s="79" t="s">
        <v>60</v>
      </c>
      <c r="B2" s="79" t="s">
        <v>61</v>
      </c>
      <c r="C2" s="79" t="s">
        <v>62</v>
      </c>
      <c r="D2" s="80" t="s">
        <v>8</v>
      </c>
      <c r="E2" s="81" t="s">
        <v>63</v>
      </c>
      <c r="F2" s="82" t="s">
        <v>64</v>
      </c>
      <c r="G2" s="82" t="s">
        <v>7</v>
      </c>
      <c r="H2" s="81" t="s">
        <v>65</v>
      </c>
      <c r="I2" s="117"/>
      <c r="J2" s="118"/>
      <c r="K2" s="77"/>
      <c r="L2" s="77"/>
    </row>
    <row r="3" s="64" customFormat="1" ht="81" customHeight="1" spans="1:12">
      <c r="A3" s="83"/>
      <c r="B3" s="84" t="s">
        <v>66</v>
      </c>
      <c r="C3" s="85" t="s">
        <v>67</v>
      </c>
      <c r="D3" s="86" t="s">
        <v>68</v>
      </c>
      <c r="E3" s="87">
        <v>200000</v>
      </c>
      <c r="F3" s="88">
        <v>200000</v>
      </c>
      <c r="G3" s="88">
        <f>F3-E3</f>
        <v>0</v>
      </c>
      <c r="H3" s="89">
        <v>165200</v>
      </c>
      <c r="I3" s="119"/>
      <c r="J3" s="119"/>
      <c r="K3" s="77"/>
      <c r="L3" s="77"/>
    </row>
    <row r="4" s="64" customFormat="1" ht="50.1" customHeight="1" spans="1:12">
      <c r="A4" s="83"/>
      <c r="B4" s="90" t="s">
        <v>69</v>
      </c>
      <c r="C4" s="85" t="s">
        <v>70</v>
      </c>
      <c r="D4" s="91" t="s">
        <v>71</v>
      </c>
      <c r="E4" s="92">
        <v>0</v>
      </c>
      <c r="F4" s="88">
        <v>20000</v>
      </c>
      <c r="G4" s="88">
        <f>F4-E4</f>
        <v>20000</v>
      </c>
      <c r="H4" s="89"/>
      <c r="I4" s="119"/>
      <c r="J4" s="119"/>
      <c r="K4" s="77"/>
      <c r="L4" s="77"/>
    </row>
    <row r="5" s="65" customFormat="1" ht="108" customHeight="1" spans="1:12">
      <c r="A5" s="83"/>
      <c r="B5" s="93" t="s">
        <v>72</v>
      </c>
      <c r="C5" s="85" t="s">
        <v>73</v>
      </c>
      <c r="D5" s="91" t="s">
        <v>74</v>
      </c>
      <c r="E5" s="89">
        <v>200000</v>
      </c>
      <c r="F5" s="88">
        <v>200000</v>
      </c>
      <c r="G5" s="88">
        <f>F5-E5</f>
        <v>0</v>
      </c>
      <c r="H5" s="89">
        <v>140000</v>
      </c>
      <c r="I5" s="120"/>
      <c r="J5" s="119"/>
      <c r="K5" s="77"/>
      <c r="L5" s="77" t="s">
        <v>75</v>
      </c>
    </row>
    <row r="6" s="65" customFormat="1" ht="35.1" hidden="1" customHeight="1" spans="1:12">
      <c r="A6" s="83"/>
      <c r="B6" s="94"/>
      <c r="C6" s="85" t="s">
        <v>76</v>
      </c>
      <c r="D6" s="85" t="s">
        <v>77</v>
      </c>
      <c r="E6" s="89"/>
      <c r="F6" s="88"/>
      <c r="G6" s="88">
        <f>F6-E6</f>
        <v>0</v>
      </c>
      <c r="H6" s="89"/>
      <c r="I6" s="120"/>
      <c r="J6" s="119"/>
      <c r="K6" s="77"/>
      <c r="L6" s="77"/>
    </row>
    <row r="7" s="65" customFormat="1" ht="44.1" customHeight="1" spans="1:12">
      <c r="A7" s="83"/>
      <c r="B7" s="94"/>
      <c r="C7" s="85" t="s">
        <v>78</v>
      </c>
      <c r="D7" s="91" t="s">
        <v>79</v>
      </c>
      <c r="E7" s="89">
        <v>250000</v>
      </c>
      <c r="F7" s="88">
        <v>600000</v>
      </c>
      <c r="G7" s="88">
        <f>F7-E7</f>
        <v>350000</v>
      </c>
      <c r="H7" s="89"/>
      <c r="I7" s="120"/>
      <c r="J7" s="119"/>
      <c r="K7" s="77"/>
      <c r="L7" s="77"/>
    </row>
    <row r="8" s="65" customFormat="1" ht="48" customHeight="1" spans="1:12">
      <c r="A8" s="83"/>
      <c r="B8" s="94"/>
      <c r="C8" s="85" t="s">
        <v>80</v>
      </c>
      <c r="D8" s="91" t="s">
        <v>81</v>
      </c>
      <c r="E8" s="89">
        <v>680000</v>
      </c>
      <c r="F8" s="88">
        <v>680000</v>
      </c>
      <c r="G8" s="88">
        <f t="shared" ref="G8:G15" si="0">F8-E8</f>
        <v>0</v>
      </c>
      <c r="H8" s="89">
        <v>160000</v>
      </c>
      <c r="I8" s="120"/>
      <c r="J8" s="119"/>
      <c r="K8" s="77"/>
      <c r="L8" s="77"/>
    </row>
    <row r="9" s="65" customFormat="1" ht="30" customHeight="1" spans="1:12">
      <c r="A9" s="83"/>
      <c r="B9" s="94"/>
      <c r="C9" s="85" t="s">
        <v>82</v>
      </c>
      <c r="D9" s="91" t="s">
        <v>83</v>
      </c>
      <c r="E9" s="89">
        <v>250000</v>
      </c>
      <c r="F9" s="88">
        <v>250000</v>
      </c>
      <c r="G9" s="88">
        <f t="shared" si="0"/>
        <v>0</v>
      </c>
      <c r="H9" s="89">
        <v>110000</v>
      </c>
      <c r="I9" s="120"/>
      <c r="J9" s="119"/>
      <c r="K9" s="77"/>
      <c r="L9" s="77" t="s">
        <v>84</v>
      </c>
    </row>
    <row r="10" s="65" customFormat="1" ht="39.95" customHeight="1" spans="1:12">
      <c r="A10" s="83"/>
      <c r="B10" s="94"/>
      <c r="C10" s="85" t="s">
        <v>85</v>
      </c>
      <c r="D10" s="91" t="s">
        <v>74</v>
      </c>
      <c r="E10" s="89">
        <v>200000</v>
      </c>
      <c r="F10" s="88">
        <v>100000</v>
      </c>
      <c r="G10" s="88">
        <f t="shared" si="0"/>
        <v>-100000</v>
      </c>
      <c r="H10" s="89"/>
      <c r="I10" s="120"/>
      <c r="J10" s="119"/>
      <c r="K10" s="77"/>
      <c r="L10" s="77"/>
    </row>
    <row r="11" s="66" customFormat="1" ht="38.1" customHeight="1" spans="1:12">
      <c r="A11" s="95"/>
      <c r="B11" s="96"/>
      <c r="C11" s="97" t="s">
        <v>86</v>
      </c>
      <c r="D11" s="98" t="s">
        <v>87</v>
      </c>
      <c r="E11" s="99">
        <v>0</v>
      </c>
      <c r="F11" s="100">
        <v>400000</v>
      </c>
      <c r="G11" s="100">
        <f t="shared" si="0"/>
        <v>400000</v>
      </c>
      <c r="H11" s="99"/>
      <c r="I11" s="121"/>
      <c r="J11" s="119"/>
      <c r="K11" s="77"/>
      <c r="L11" s="77" t="s">
        <v>88</v>
      </c>
    </row>
    <row r="12" s="65" customFormat="1" ht="39.95" customHeight="1" spans="1:12">
      <c r="A12" s="83"/>
      <c r="B12" s="94"/>
      <c r="C12" s="85" t="s">
        <v>89</v>
      </c>
      <c r="D12" s="91" t="s">
        <v>90</v>
      </c>
      <c r="E12" s="89">
        <v>0</v>
      </c>
      <c r="F12" s="88">
        <v>400000</v>
      </c>
      <c r="G12" s="88">
        <f t="shared" si="0"/>
        <v>400000</v>
      </c>
      <c r="H12" s="89">
        <v>90000</v>
      </c>
      <c r="I12" s="120"/>
      <c r="J12" s="119"/>
      <c r="K12" s="77"/>
      <c r="L12" s="77"/>
    </row>
    <row r="13" s="65" customFormat="1" ht="35.1" customHeight="1" spans="1:12">
      <c r="A13" s="83"/>
      <c r="B13" s="94"/>
      <c r="C13" s="85" t="s">
        <v>91</v>
      </c>
      <c r="D13" s="91" t="s">
        <v>92</v>
      </c>
      <c r="E13" s="89">
        <v>0</v>
      </c>
      <c r="F13" s="88">
        <v>50000</v>
      </c>
      <c r="G13" s="88">
        <f t="shared" si="0"/>
        <v>50000</v>
      </c>
      <c r="H13" s="89"/>
      <c r="I13" s="120"/>
      <c r="J13" s="119"/>
      <c r="K13" s="77"/>
      <c r="L13" s="77"/>
    </row>
    <row r="14" s="65" customFormat="1" ht="38.1" customHeight="1" spans="1:12">
      <c r="A14" s="83"/>
      <c r="B14" s="94"/>
      <c r="C14" s="85" t="s">
        <v>93</v>
      </c>
      <c r="D14" s="91" t="s">
        <v>94</v>
      </c>
      <c r="E14" s="89">
        <v>1500000</v>
      </c>
      <c r="F14" s="88">
        <v>700000</v>
      </c>
      <c r="G14" s="88">
        <f t="shared" si="0"/>
        <v>-800000</v>
      </c>
      <c r="H14" s="89">
        <v>610584</v>
      </c>
      <c r="I14" s="120"/>
      <c r="J14" s="119"/>
      <c r="K14" s="77"/>
      <c r="L14" s="77" t="s">
        <v>95</v>
      </c>
    </row>
    <row r="15" s="65" customFormat="1" ht="38.1" customHeight="1" spans="1:12">
      <c r="A15" s="83"/>
      <c r="B15" s="101"/>
      <c r="C15" s="85" t="s">
        <v>96</v>
      </c>
      <c r="D15" s="91" t="s">
        <v>97</v>
      </c>
      <c r="E15" s="89">
        <v>0</v>
      </c>
      <c r="F15" s="88">
        <v>10000</v>
      </c>
      <c r="G15" s="88">
        <f t="shared" si="0"/>
        <v>10000</v>
      </c>
      <c r="H15" s="89"/>
      <c r="I15" s="120"/>
      <c r="J15" s="119"/>
      <c r="K15" s="77"/>
      <c r="L15" s="77"/>
    </row>
    <row r="16" s="65" customFormat="1" ht="56.1" customHeight="1" spans="1:12">
      <c r="A16" s="83"/>
      <c r="B16" s="102" t="s">
        <v>98</v>
      </c>
      <c r="C16" s="91" t="s">
        <v>99</v>
      </c>
      <c r="D16" s="91" t="s">
        <v>100</v>
      </c>
      <c r="E16" s="89">
        <v>0</v>
      </c>
      <c r="F16" s="88">
        <v>20000</v>
      </c>
      <c r="G16" s="88">
        <f t="shared" ref="G16:G31" si="1">F16-E16</f>
        <v>20000</v>
      </c>
      <c r="H16" s="89"/>
      <c r="I16" s="120"/>
      <c r="J16" s="119"/>
      <c r="K16" s="77"/>
      <c r="L16" s="77"/>
    </row>
    <row r="17" s="67" customFormat="1" ht="35.1" customHeight="1" spans="1:12">
      <c r="A17" s="83"/>
      <c r="B17" s="102"/>
      <c r="C17" s="91" t="s">
        <v>101</v>
      </c>
      <c r="D17" s="91" t="s">
        <v>102</v>
      </c>
      <c r="E17" s="103">
        <v>30000</v>
      </c>
      <c r="F17" s="88">
        <v>10000</v>
      </c>
      <c r="G17" s="88">
        <f t="shared" si="1"/>
        <v>-20000</v>
      </c>
      <c r="H17" s="89">
        <v>8000</v>
      </c>
      <c r="I17" s="122"/>
      <c r="J17" s="119"/>
      <c r="K17" s="77"/>
      <c r="L17" s="77"/>
    </row>
    <row r="18" s="67" customFormat="1" ht="35.1" customHeight="1" spans="1:12">
      <c r="A18" s="83"/>
      <c r="B18" s="102"/>
      <c r="C18" s="91" t="s">
        <v>103</v>
      </c>
      <c r="D18" s="91" t="s">
        <v>104</v>
      </c>
      <c r="E18" s="103">
        <v>500000</v>
      </c>
      <c r="F18" s="88">
        <v>300000</v>
      </c>
      <c r="G18" s="88">
        <f t="shared" si="1"/>
        <v>-200000</v>
      </c>
      <c r="H18" s="89">
        <v>303615</v>
      </c>
      <c r="I18" s="122"/>
      <c r="J18" s="119"/>
      <c r="K18" s="77"/>
      <c r="L18" s="77"/>
    </row>
    <row r="19" s="67" customFormat="1" ht="35.1" customHeight="1" spans="1:12">
      <c r="A19" s="83"/>
      <c r="B19" s="102"/>
      <c r="C19" s="91" t="s">
        <v>105</v>
      </c>
      <c r="D19" s="91" t="s">
        <v>106</v>
      </c>
      <c r="E19" s="103">
        <v>42000</v>
      </c>
      <c r="F19" s="88">
        <v>42000</v>
      </c>
      <c r="G19" s="88">
        <f t="shared" si="1"/>
        <v>0</v>
      </c>
      <c r="H19" s="89">
        <v>42000</v>
      </c>
      <c r="I19" s="122"/>
      <c r="J19" s="119"/>
      <c r="K19" s="77"/>
      <c r="L19" s="77"/>
    </row>
    <row r="20" s="68" customFormat="1" ht="35.1" customHeight="1" spans="1:12">
      <c r="A20" s="95"/>
      <c r="B20" s="104"/>
      <c r="C20" s="98" t="s">
        <v>107</v>
      </c>
      <c r="D20" s="98" t="s">
        <v>108</v>
      </c>
      <c r="E20" s="105">
        <v>0</v>
      </c>
      <c r="F20" s="100">
        <v>300000</v>
      </c>
      <c r="G20" s="100">
        <f t="shared" si="1"/>
        <v>300000</v>
      </c>
      <c r="H20" s="99"/>
      <c r="I20" s="123"/>
      <c r="J20" s="119"/>
      <c r="K20" s="77"/>
      <c r="L20" s="77" t="s">
        <v>109</v>
      </c>
    </row>
    <row r="21" s="67" customFormat="1" ht="35.1" customHeight="1" spans="1:12">
      <c r="A21" s="83"/>
      <c r="B21" s="102"/>
      <c r="C21" s="91" t="s">
        <v>110</v>
      </c>
      <c r="D21" s="91" t="s">
        <v>111</v>
      </c>
      <c r="E21" s="103">
        <v>0</v>
      </c>
      <c r="F21" s="88">
        <v>9000</v>
      </c>
      <c r="G21" s="88">
        <f t="shared" si="1"/>
        <v>9000</v>
      </c>
      <c r="H21" s="89"/>
      <c r="I21" s="122"/>
      <c r="J21" s="119"/>
      <c r="K21" s="77"/>
      <c r="L21" s="77"/>
    </row>
    <row r="22" s="68" customFormat="1" ht="35.1" customHeight="1" spans="1:12">
      <c r="A22" s="95"/>
      <c r="B22" s="104"/>
      <c r="C22" s="98" t="s">
        <v>112</v>
      </c>
      <c r="D22" s="98" t="s">
        <v>113</v>
      </c>
      <c r="E22" s="105">
        <v>999000</v>
      </c>
      <c r="F22" s="100">
        <v>1000000</v>
      </c>
      <c r="G22" s="100">
        <f t="shared" si="1"/>
        <v>1000</v>
      </c>
      <c r="H22" s="99"/>
      <c r="I22" s="123"/>
      <c r="J22" s="119"/>
      <c r="K22" s="77"/>
      <c r="L22" s="77"/>
    </row>
    <row r="23" s="67" customFormat="1" ht="35.1" customHeight="1" spans="1:12">
      <c r="A23" s="83"/>
      <c r="B23" s="102"/>
      <c r="C23" s="91" t="s">
        <v>114</v>
      </c>
      <c r="D23" s="91" t="s">
        <v>115</v>
      </c>
      <c r="E23" s="103">
        <v>35000</v>
      </c>
      <c r="F23" s="88">
        <v>40000</v>
      </c>
      <c r="G23" s="88">
        <f t="shared" si="1"/>
        <v>5000</v>
      </c>
      <c r="H23" s="89">
        <v>32000</v>
      </c>
      <c r="I23" s="122"/>
      <c r="J23" s="119"/>
      <c r="K23" s="77"/>
      <c r="L23" s="77" t="s">
        <v>116</v>
      </c>
    </row>
    <row r="24" s="67" customFormat="1" ht="35.1" customHeight="1" spans="1:12">
      <c r="A24" s="83"/>
      <c r="B24" s="102"/>
      <c r="C24" s="91" t="s">
        <v>117</v>
      </c>
      <c r="D24" s="91" t="s">
        <v>118</v>
      </c>
      <c r="E24" s="103">
        <v>200000</v>
      </c>
      <c r="F24" s="88">
        <v>100000</v>
      </c>
      <c r="G24" s="88">
        <f t="shared" si="1"/>
        <v>-100000</v>
      </c>
      <c r="H24" s="89"/>
      <c r="I24" s="122"/>
      <c r="J24" s="119"/>
      <c r="K24" s="77"/>
      <c r="L24" s="77"/>
    </row>
    <row r="25" s="67" customFormat="1" ht="35.1" customHeight="1" spans="1:12">
      <c r="A25" s="83"/>
      <c r="B25" s="102"/>
      <c r="C25" s="91" t="s">
        <v>119</v>
      </c>
      <c r="D25" s="91" t="s">
        <v>120</v>
      </c>
      <c r="E25" s="103">
        <v>0</v>
      </c>
      <c r="F25" s="88">
        <v>20000</v>
      </c>
      <c r="G25" s="88">
        <f t="shared" si="1"/>
        <v>20000</v>
      </c>
      <c r="H25" s="89"/>
      <c r="I25" s="122"/>
      <c r="J25" s="119"/>
      <c r="K25" s="77"/>
      <c r="L25" s="77"/>
    </row>
    <row r="26" s="69" customFormat="1" ht="35.1" customHeight="1" spans="1:12">
      <c r="A26" s="83"/>
      <c r="B26" s="106"/>
      <c r="C26" s="91" t="s">
        <v>121</v>
      </c>
      <c r="D26" s="91"/>
      <c r="E26" s="103">
        <v>45600</v>
      </c>
      <c r="F26" s="88">
        <v>20000</v>
      </c>
      <c r="G26" s="88">
        <f t="shared" si="1"/>
        <v>-25600</v>
      </c>
      <c r="H26" s="89"/>
      <c r="I26" s="124"/>
      <c r="J26" s="119"/>
      <c r="K26" s="77"/>
      <c r="L26" s="77"/>
    </row>
    <row r="27" s="70" customFormat="1" ht="34.5" customHeight="1" spans="1:12">
      <c r="A27" s="83"/>
      <c r="B27" s="107"/>
      <c r="C27" s="91" t="s">
        <v>122</v>
      </c>
      <c r="D27" s="91" t="s">
        <v>123</v>
      </c>
      <c r="E27" s="89">
        <v>100000</v>
      </c>
      <c r="F27" s="88">
        <v>100000</v>
      </c>
      <c r="G27" s="88">
        <f t="shared" si="1"/>
        <v>0</v>
      </c>
      <c r="H27" s="89"/>
      <c r="I27" s="75"/>
      <c r="J27" s="119"/>
      <c r="K27" s="77"/>
      <c r="L27" s="77"/>
    </row>
    <row r="28" s="70" customFormat="1" ht="30" customHeight="1" spans="1:12">
      <c r="A28" s="83"/>
      <c r="B28" s="108" t="s">
        <v>124</v>
      </c>
      <c r="C28" s="109" t="s">
        <v>125</v>
      </c>
      <c r="D28" s="86" t="s">
        <v>126</v>
      </c>
      <c r="E28" s="89">
        <v>60000</v>
      </c>
      <c r="F28" s="88">
        <v>50000</v>
      </c>
      <c r="G28" s="88">
        <f t="shared" si="1"/>
        <v>-10000</v>
      </c>
      <c r="H28" s="89">
        <v>46000</v>
      </c>
      <c r="I28" s="75"/>
      <c r="J28" s="119"/>
      <c r="K28" s="77"/>
      <c r="L28" s="77" t="s">
        <v>127</v>
      </c>
    </row>
    <row r="29" s="70" customFormat="1" ht="30" customHeight="1" spans="1:12">
      <c r="A29" s="83"/>
      <c r="B29" s="110"/>
      <c r="C29" s="109" t="s">
        <v>128</v>
      </c>
      <c r="D29" s="86" t="s">
        <v>129</v>
      </c>
      <c r="E29" s="89">
        <v>100000</v>
      </c>
      <c r="F29" s="88">
        <v>20000</v>
      </c>
      <c r="G29" s="88">
        <f t="shared" si="1"/>
        <v>-80000</v>
      </c>
      <c r="H29" s="89"/>
      <c r="I29" s="75"/>
      <c r="J29" s="119"/>
      <c r="K29" s="77"/>
      <c r="L29" s="77"/>
    </row>
    <row r="30" s="70" customFormat="1" ht="35.1" customHeight="1" spans="1:12">
      <c r="A30" s="83"/>
      <c r="B30" s="110"/>
      <c r="C30" s="91" t="s">
        <v>130</v>
      </c>
      <c r="D30" s="91" t="s">
        <v>131</v>
      </c>
      <c r="E30" s="89">
        <v>50000</v>
      </c>
      <c r="F30" s="88">
        <v>10000</v>
      </c>
      <c r="G30" s="88">
        <v>-40000</v>
      </c>
      <c r="H30" s="89"/>
      <c r="I30" s="75"/>
      <c r="J30" s="119"/>
      <c r="K30" s="77"/>
      <c r="L30" s="77"/>
    </row>
    <row r="31" s="70" customFormat="1" ht="35.1" customHeight="1" spans="1:12">
      <c r="A31" s="83"/>
      <c r="B31" s="107"/>
      <c r="C31" s="91" t="s">
        <v>132</v>
      </c>
      <c r="D31" s="91" t="s">
        <v>133</v>
      </c>
      <c r="E31" s="89">
        <v>0</v>
      </c>
      <c r="F31" s="88">
        <v>6000</v>
      </c>
      <c r="G31" s="88">
        <f>F31-E31</f>
        <v>6000</v>
      </c>
      <c r="H31" s="89"/>
      <c r="I31" s="75"/>
      <c r="J31" s="119"/>
      <c r="K31" s="77"/>
      <c r="L31" s="77"/>
    </row>
    <row r="32" s="70" customFormat="1" ht="30" customHeight="1" spans="1:12">
      <c r="A32" s="111" t="s">
        <v>21</v>
      </c>
      <c r="B32" s="111"/>
      <c r="C32" s="111"/>
      <c r="D32" s="112"/>
      <c r="E32" s="113">
        <f>SUM(E3:E31)</f>
        <v>5441600</v>
      </c>
      <c r="F32" s="114">
        <f>SUM(F3:F31)</f>
        <v>5657000</v>
      </c>
      <c r="G32" s="114">
        <f>SUM(G3:G31)</f>
        <v>215400</v>
      </c>
      <c r="H32" s="113">
        <f>SUM(H3:H31)</f>
        <v>1707399</v>
      </c>
      <c r="I32" s="75"/>
      <c r="J32" s="119"/>
      <c r="K32" s="77"/>
      <c r="L32" s="77"/>
    </row>
    <row r="33" spans="5:8">
      <c r="E33" s="115"/>
      <c r="F33" s="115"/>
      <c r="G33" s="115"/>
      <c r="H33" s="115"/>
    </row>
    <row r="34" spans="5:8">
      <c r="E34" s="115"/>
      <c r="F34" s="115"/>
      <c r="G34" s="100"/>
      <c r="H34" s="115"/>
    </row>
    <row r="35" spans="1:8">
      <c r="A35" s="27"/>
      <c r="B35" s="27"/>
      <c r="C35" s="27"/>
      <c r="D35" s="116"/>
      <c r="E35" s="26"/>
      <c r="F35" s="26"/>
      <c r="G35" s="100"/>
      <c r="H35" s="26"/>
    </row>
  </sheetData>
  <mergeCells count="6">
    <mergeCell ref="A1:F1"/>
    <mergeCell ref="A32:C32"/>
    <mergeCell ref="A3:A31"/>
    <mergeCell ref="B5:B15"/>
    <mergeCell ref="B16:B26"/>
    <mergeCell ref="B28:B31"/>
  </mergeCells>
  <pageMargins left="0.75" right="0.75" top="1" bottom="1" header="0.5" footer="0.5"/>
  <pageSetup paperSize="8" scale="4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20"/>
  <sheetViews>
    <sheetView workbookViewId="0">
      <selection activeCell="C7" sqref="C7"/>
    </sheetView>
  </sheetViews>
  <sheetFormatPr defaultColWidth="9" defaultRowHeight="13.5" outlineLevelCol="5"/>
  <cols>
    <col min="1" max="1" width="3.125" style="9" customWidth="1"/>
    <col min="2" max="2" width="16.5" style="9" customWidth="1"/>
    <col min="3" max="3" width="64.25" style="9" customWidth="1"/>
    <col min="4" max="5" width="20.75" style="9" customWidth="1"/>
    <col min="6" max="6" width="78.125" style="9" customWidth="1"/>
    <col min="7" max="16384" width="9" style="9"/>
  </cols>
  <sheetData>
    <row r="1" ht="14.25"/>
    <row r="2" ht="20.1" customHeight="1" spans="2:6">
      <c r="B2" s="41" t="s">
        <v>134</v>
      </c>
      <c r="C2" s="42" t="s">
        <v>135</v>
      </c>
      <c r="D2" s="43" t="s">
        <v>136</v>
      </c>
      <c r="E2" s="43" t="s">
        <v>137</v>
      </c>
      <c r="F2" s="44" t="s">
        <v>138</v>
      </c>
    </row>
    <row r="3" ht="20.1" customHeight="1" spans="2:6">
      <c r="B3" s="45"/>
      <c r="C3" s="46"/>
      <c r="D3" s="47"/>
      <c r="E3" s="47"/>
      <c r="F3" s="48"/>
    </row>
    <row r="4" ht="39.95" customHeight="1" spans="2:6">
      <c r="B4" s="49"/>
      <c r="C4" s="50" t="s">
        <v>139</v>
      </c>
      <c r="D4" s="51">
        <v>288229.55</v>
      </c>
      <c r="E4" s="51">
        <v>288229.55</v>
      </c>
      <c r="F4" s="52" t="s">
        <v>140</v>
      </c>
    </row>
    <row r="5" ht="39.95" customHeight="1" spans="2:6">
      <c r="B5" s="49"/>
      <c r="C5" s="50" t="s">
        <v>93</v>
      </c>
      <c r="D5" s="51">
        <v>1500000</v>
      </c>
      <c r="E5" s="51">
        <v>350000</v>
      </c>
      <c r="F5" s="53" t="s">
        <v>141</v>
      </c>
    </row>
    <row r="6" ht="39.95" customHeight="1" spans="2:6">
      <c r="B6" s="49"/>
      <c r="C6" s="50"/>
      <c r="D6" s="51"/>
      <c r="E6" s="51"/>
      <c r="F6" s="53"/>
    </row>
    <row r="7" ht="39.95" customHeight="1" spans="2:6">
      <c r="B7" s="49"/>
      <c r="C7" s="50"/>
      <c r="D7" s="51"/>
      <c r="E7" s="51"/>
      <c r="F7" s="52"/>
    </row>
    <row r="8" ht="39.95" customHeight="1" spans="2:6">
      <c r="B8" s="49"/>
      <c r="C8" s="50"/>
      <c r="D8" s="51"/>
      <c r="E8" s="51"/>
      <c r="F8" s="52"/>
    </row>
    <row r="9" ht="39.95" customHeight="1" spans="2:6">
      <c r="B9" s="49"/>
      <c r="C9" s="50"/>
      <c r="D9" s="51"/>
      <c r="E9" s="51"/>
      <c r="F9" s="52"/>
    </row>
    <row r="10" ht="39.95" customHeight="1" spans="2:6">
      <c r="B10" s="49"/>
      <c r="C10" s="50"/>
      <c r="D10" s="51"/>
      <c r="E10" s="51"/>
      <c r="F10" s="52"/>
    </row>
    <row r="11" ht="39.95" customHeight="1" spans="2:6">
      <c r="B11" s="49"/>
      <c r="C11" s="50"/>
      <c r="D11" s="51"/>
      <c r="E11" s="51"/>
      <c r="F11" s="52"/>
    </row>
    <row r="12" ht="39.95" customHeight="1" spans="2:6">
      <c r="B12" s="49"/>
      <c r="C12" s="50"/>
      <c r="D12" s="51"/>
      <c r="E12" s="51"/>
      <c r="F12" s="52"/>
    </row>
    <row r="13" ht="39.95" customHeight="1" spans="2:6">
      <c r="B13" s="49"/>
      <c r="C13" s="50"/>
      <c r="D13" s="51"/>
      <c r="E13" s="51"/>
      <c r="F13" s="52"/>
    </row>
    <row r="14" ht="39.95" customHeight="1" spans="2:6">
      <c r="B14" s="49"/>
      <c r="C14" s="50"/>
      <c r="D14" s="51"/>
      <c r="E14" s="51"/>
      <c r="F14" s="52"/>
    </row>
    <row r="15" ht="39.95" customHeight="1" spans="2:6">
      <c r="B15" s="54"/>
      <c r="C15" s="55"/>
      <c r="D15" s="56"/>
      <c r="E15" s="56"/>
      <c r="F15" s="57"/>
    </row>
    <row r="16" ht="39.95" customHeight="1" spans="2:6">
      <c r="B16" s="54"/>
      <c r="C16" s="55"/>
      <c r="D16" s="56"/>
      <c r="E16" s="56"/>
      <c r="F16" s="57"/>
    </row>
    <row r="17" ht="35.1" customHeight="1" spans="2:6">
      <c r="B17" s="58" t="s">
        <v>14</v>
      </c>
      <c r="C17" s="59"/>
      <c r="D17" s="60"/>
      <c r="E17" s="61"/>
      <c r="F17" s="62"/>
    </row>
    <row r="18" ht="30" customHeight="1"/>
    <row r="19" ht="30" customHeight="1"/>
    <row r="20" ht="30" customHeight="1"/>
  </sheetData>
  <mergeCells count="5">
    <mergeCell ref="B2:B3"/>
    <mergeCell ref="C2:C3"/>
    <mergeCell ref="D2:D3"/>
    <mergeCell ref="E2:E3"/>
    <mergeCell ref="F2:F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G7" sqref="G7"/>
    </sheetView>
  </sheetViews>
  <sheetFormatPr defaultColWidth="9" defaultRowHeight="13.5"/>
  <cols>
    <col min="1" max="1" width="7.625" style="8" customWidth="1"/>
    <col min="2" max="2" width="34.5" style="9" customWidth="1"/>
    <col min="3" max="3" width="9.625" style="9" customWidth="1"/>
    <col min="4" max="4" width="10.75" style="9" customWidth="1"/>
    <col min="5" max="5" width="10.5" style="9" customWidth="1"/>
    <col min="6" max="6" width="13.125" style="10" customWidth="1"/>
    <col min="7" max="7" width="33.125" style="9" customWidth="1"/>
    <col min="8" max="8" width="16.625" style="9" customWidth="1"/>
    <col min="9" max="9" width="23.375" style="9" customWidth="1"/>
    <col min="10" max="10" width="33.75" style="9" customWidth="1"/>
    <col min="11" max="11" width="12.875" style="9" customWidth="1"/>
    <col min="12" max="13" width="9" style="9"/>
    <col min="14" max="14" width="15.125" style="9" customWidth="1"/>
    <col min="15" max="16384" width="9" style="9"/>
  </cols>
  <sheetData>
    <row r="1" ht="46.5" customHeight="1" spans="1:8">
      <c r="A1" s="11" t="s">
        <v>142</v>
      </c>
      <c r="B1" s="11"/>
      <c r="C1" s="11"/>
      <c r="D1" s="11"/>
      <c r="E1" s="11"/>
      <c r="F1" s="12"/>
      <c r="G1" s="11"/>
      <c r="H1" s="11"/>
    </row>
    <row r="2" ht="22.7" customHeight="1" spans="1:14">
      <c r="A2" s="13" t="s">
        <v>143</v>
      </c>
      <c r="B2" s="13" t="s">
        <v>144</v>
      </c>
      <c r="C2" s="13"/>
      <c r="D2" s="13"/>
      <c r="E2" s="13"/>
      <c r="F2" s="14"/>
      <c r="G2" s="15" t="s">
        <v>24</v>
      </c>
      <c r="N2" s="29" t="s">
        <v>1</v>
      </c>
    </row>
    <row r="3" ht="22.7" customHeight="1" spans="1:14">
      <c r="A3" s="16" t="s">
        <v>145</v>
      </c>
      <c r="B3" s="17"/>
      <c r="C3" s="17"/>
      <c r="D3" s="17"/>
      <c r="E3" s="17"/>
      <c r="F3" s="17"/>
      <c r="G3" s="17"/>
      <c r="H3" s="13"/>
      <c r="I3" s="16" t="s">
        <v>146</v>
      </c>
      <c r="J3" s="17"/>
      <c r="K3" s="17"/>
      <c r="L3" s="17"/>
      <c r="M3" s="17"/>
      <c r="N3" s="17"/>
    </row>
    <row r="4" ht="35.1" customHeight="1" spans="1:14">
      <c r="A4" s="17" t="s">
        <v>2</v>
      </c>
      <c r="B4" s="17" t="s">
        <v>25</v>
      </c>
      <c r="C4" s="17" t="s">
        <v>147</v>
      </c>
      <c r="D4" s="17" t="s">
        <v>148</v>
      </c>
      <c r="E4" s="17" t="s">
        <v>149</v>
      </c>
      <c r="F4" s="18" t="s">
        <v>150</v>
      </c>
      <c r="G4" s="17" t="s">
        <v>8</v>
      </c>
      <c r="H4" s="13"/>
      <c r="I4" s="17" t="s">
        <v>151</v>
      </c>
      <c r="J4" s="17" t="s">
        <v>138</v>
      </c>
      <c r="K4" s="17"/>
      <c r="L4" s="17" t="s">
        <v>152</v>
      </c>
      <c r="M4" s="17" t="s">
        <v>153</v>
      </c>
      <c r="N4" s="17" t="s">
        <v>154</v>
      </c>
    </row>
    <row r="5" ht="35.1" customHeight="1" spans="1:14">
      <c r="A5" s="17">
        <v>1</v>
      </c>
      <c r="B5" s="19" t="s">
        <v>155</v>
      </c>
      <c r="C5" s="17"/>
      <c r="D5" s="18"/>
      <c r="E5" s="17"/>
      <c r="F5" s="18"/>
      <c r="G5" s="20" t="s">
        <v>156</v>
      </c>
      <c r="H5" s="13"/>
      <c r="I5" s="30"/>
      <c r="J5" s="31"/>
      <c r="K5" s="32"/>
      <c r="L5" s="33"/>
      <c r="M5" s="34"/>
      <c r="N5" s="32"/>
    </row>
    <row r="6" ht="36.95" customHeight="1" spans="1:14">
      <c r="A6" s="17">
        <v>2</v>
      </c>
      <c r="B6" s="19" t="s">
        <v>157</v>
      </c>
      <c r="C6" s="17"/>
      <c r="D6" s="18"/>
      <c r="E6" s="17"/>
      <c r="F6" s="18"/>
      <c r="G6" s="20" t="s">
        <v>158</v>
      </c>
      <c r="H6" s="21"/>
      <c r="I6" s="30"/>
      <c r="J6" s="31"/>
      <c r="K6" s="32"/>
      <c r="L6" s="33"/>
      <c r="M6" s="34"/>
      <c r="N6" s="32"/>
    </row>
    <row r="7" ht="35.1" customHeight="1" spans="1:14">
      <c r="A7" s="17"/>
      <c r="B7" s="19"/>
      <c r="C7" s="17"/>
      <c r="D7" s="18"/>
      <c r="E7" s="17"/>
      <c r="F7" s="18"/>
      <c r="G7" s="20"/>
      <c r="H7" s="21"/>
      <c r="I7" s="30"/>
      <c r="J7" s="31"/>
      <c r="K7" s="32"/>
      <c r="L7" s="33"/>
      <c r="M7" s="34"/>
      <c r="N7" s="32"/>
    </row>
    <row r="8" ht="35.1" customHeight="1" spans="1:14">
      <c r="A8" s="17"/>
      <c r="B8" s="19"/>
      <c r="C8" s="17"/>
      <c r="D8" s="18"/>
      <c r="E8" s="17"/>
      <c r="F8" s="18"/>
      <c r="G8" s="20"/>
      <c r="H8" s="21"/>
      <c r="I8" s="30"/>
      <c r="J8" s="31"/>
      <c r="K8" s="32"/>
      <c r="L8" s="33"/>
      <c r="M8" s="34"/>
      <c r="N8" s="32"/>
    </row>
    <row r="9" ht="35.1" customHeight="1" spans="1:14">
      <c r="A9" s="17"/>
      <c r="B9" s="19"/>
      <c r="C9" s="17"/>
      <c r="D9" s="18"/>
      <c r="E9" s="17"/>
      <c r="F9" s="18"/>
      <c r="G9" s="20"/>
      <c r="H9" s="21"/>
      <c r="I9" s="30"/>
      <c r="J9" s="31"/>
      <c r="K9" s="32"/>
      <c r="L9" s="33"/>
      <c r="M9" s="34"/>
      <c r="N9" s="32"/>
    </row>
    <row r="10" spans="1:14">
      <c r="A10" s="17"/>
      <c r="B10" s="19"/>
      <c r="C10" s="17"/>
      <c r="D10" s="18"/>
      <c r="E10" s="17"/>
      <c r="F10" s="18"/>
      <c r="G10" s="20"/>
      <c r="H10" s="21"/>
      <c r="I10" s="35" t="s">
        <v>14</v>
      </c>
      <c r="J10" s="36"/>
      <c r="K10" s="36"/>
      <c r="L10" s="36"/>
      <c r="M10" s="37"/>
      <c r="N10" s="38">
        <f>SUM(N5:N9)</f>
        <v>0</v>
      </c>
    </row>
    <row r="11" spans="1:13">
      <c r="A11" s="17"/>
      <c r="B11" s="20"/>
      <c r="C11" s="17"/>
      <c r="D11" s="18"/>
      <c r="E11" s="17"/>
      <c r="F11" s="18"/>
      <c r="G11" s="20"/>
      <c r="H11" s="22"/>
      <c r="I11" s="39"/>
      <c r="L11" s="40"/>
      <c r="M11" s="8"/>
    </row>
    <row r="12" ht="35.1" customHeight="1" spans="1:8">
      <c r="A12" s="17"/>
      <c r="B12" s="19"/>
      <c r="C12" s="17"/>
      <c r="D12" s="18"/>
      <c r="E12" s="17"/>
      <c r="F12" s="18"/>
      <c r="G12" s="20"/>
      <c r="H12" s="22"/>
    </row>
    <row r="13" ht="35.1" customHeight="1" spans="1:8">
      <c r="A13" s="17"/>
      <c r="B13" s="19"/>
      <c r="C13" s="17"/>
      <c r="D13" s="18"/>
      <c r="E13" s="17"/>
      <c r="F13" s="18"/>
      <c r="G13" s="20"/>
      <c r="H13" s="22"/>
    </row>
    <row r="14" ht="35.1" customHeight="1" spans="1:8">
      <c r="A14" s="23" t="s">
        <v>14</v>
      </c>
      <c r="B14" s="23"/>
      <c r="C14" s="23"/>
      <c r="D14" s="23"/>
      <c r="E14" s="23">
        <f>SUM(E5:E13)</f>
        <v>0</v>
      </c>
      <c r="F14" s="24">
        <f>SUM(F5:F13)</f>
        <v>0</v>
      </c>
      <c r="G14" s="25"/>
      <c r="H14" s="22"/>
    </row>
    <row r="15" ht="35.1" customHeight="1" spans="1:8">
      <c r="A15" s="26"/>
      <c r="B15" s="26"/>
      <c r="C15" s="26"/>
      <c r="D15" s="26"/>
      <c r="E15" s="26"/>
      <c r="F15" s="26"/>
      <c r="G15" s="26"/>
      <c r="H15" s="22"/>
    </row>
    <row r="16" ht="35.1" customHeight="1" spans="1:8">
      <c r="A16" s="26"/>
      <c r="B16" s="26"/>
      <c r="C16" s="26"/>
      <c r="D16" s="26"/>
      <c r="E16" s="26"/>
      <c r="F16" s="26"/>
      <c r="G16" s="26"/>
      <c r="H16" s="26"/>
    </row>
    <row r="17" s="7" customFormat="1" ht="24.95" customHeight="1" spans="1:14">
      <c r="A17" s="26"/>
      <c r="B17" s="27"/>
      <c r="C17" s="27"/>
      <c r="D17" s="27"/>
      <c r="E17" s="27"/>
      <c r="F17" s="28"/>
      <c r="G17" s="27"/>
      <c r="H17" s="26"/>
      <c r="I17" s="9"/>
      <c r="J17" s="9"/>
      <c r="K17" s="9"/>
      <c r="L17" s="9"/>
      <c r="M17" s="9"/>
      <c r="N17" s="9"/>
    </row>
    <row r="18" spans="1:8">
      <c r="A18" s="26"/>
      <c r="B18" s="27"/>
      <c r="C18" s="27"/>
      <c r="D18" s="27"/>
      <c r="E18" s="27"/>
      <c r="F18" s="28"/>
      <c r="G18" s="27"/>
      <c r="H18" s="22"/>
    </row>
    <row r="19" spans="1:14">
      <c r="A19" s="26"/>
      <c r="B19" s="27"/>
      <c r="C19" s="27"/>
      <c r="D19" s="27"/>
      <c r="E19" s="27"/>
      <c r="F19" s="28"/>
      <c r="G19" s="27"/>
      <c r="H19" s="22"/>
      <c r="I19" s="26"/>
      <c r="J19" s="26"/>
      <c r="K19" s="26"/>
      <c r="L19" s="7"/>
      <c r="M19" s="7"/>
      <c r="N19" s="7"/>
    </row>
    <row r="20" spans="1:11">
      <c r="A20" s="26"/>
      <c r="B20" s="27"/>
      <c r="C20" s="27"/>
      <c r="D20" s="27"/>
      <c r="E20" s="27"/>
      <c r="F20" s="28"/>
      <c r="G20" s="27"/>
      <c r="H20" s="22"/>
      <c r="I20" s="26"/>
      <c r="J20" s="26"/>
      <c r="K20" s="26"/>
    </row>
    <row r="21" spans="1:8">
      <c r="A21" s="26"/>
      <c r="B21" s="27"/>
      <c r="C21" s="27"/>
      <c r="D21" s="27"/>
      <c r="E21" s="27"/>
      <c r="F21" s="28"/>
      <c r="G21" s="27"/>
      <c r="H21" s="22"/>
    </row>
    <row r="22" spans="8:8">
      <c r="H22" s="22"/>
    </row>
    <row r="23" spans="8:8">
      <c r="H23" s="22"/>
    </row>
    <row r="24" spans="8:8">
      <c r="H24" s="22"/>
    </row>
    <row r="25" spans="8:8">
      <c r="H25" s="22"/>
    </row>
    <row r="26" spans="8:8">
      <c r="H26" s="22"/>
    </row>
    <row r="27" spans="8:8">
      <c r="H27" s="22"/>
    </row>
    <row r="28" spans="8:8">
      <c r="H28" s="22"/>
    </row>
  </sheetData>
  <mergeCells count="6">
    <mergeCell ref="A1:G1"/>
    <mergeCell ref="A3:G3"/>
    <mergeCell ref="I3:N3"/>
    <mergeCell ref="I10:M10"/>
    <mergeCell ref="I7:I8"/>
    <mergeCell ref="J7:J8"/>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A4" sqref="A4:I4"/>
    </sheetView>
  </sheetViews>
  <sheetFormatPr defaultColWidth="9" defaultRowHeight="13.5" outlineLevelRow="5"/>
  <sheetData>
    <row r="1" ht="65.1" customHeight="1" spans="1:9">
      <c r="A1" s="1" t="s">
        <v>159</v>
      </c>
      <c r="B1" s="2"/>
      <c r="C1" s="2"/>
      <c r="D1" s="2"/>
      <c r="E1" s="2"/>
      <c r="F1" s="2"/>
      <c r="G1" s="2"/>
      <c r="H1" s="2"/>
      <c r="I1" s="5"/>
    </row>
    <row r="2" ht="65.1" customHeight="1" spans="1:9">
      <c r="A2" s="3" t="s">
        <v>160</v>
      </c>
      <c r="B2" s="4"/>
      <c r="C2" s="4"/>
      <c r="D2" s="4"/>
      <c r="E2" s="4"/>
      <c r="F2" s="4"/>
      <c r="G2" s="4"/>
      <c r="H2" s="4"/>
      <c r="I2" s="6"/>
    </row>
    <row r="3" ht="65.1" customHeight="1" spans="1:9">
      <c r="A3" s="3" t="s">
        <v>161</v>
      </c>
      <c r="B3" s="4"/>
      <c r="C3" s="4"/>
      <c r="D3" s="4"/>
      <c r="E3" s="4"/>
      <c r="F3" s="4"/>
      <c r="G3" s="4"/>
      <c r="H3" s="4"/>
      <c r="I3" s="6"/>
    </row>
    <row r="4" ht="65.1" customHeight="1" spans="1:9">
      <c r="A4" s="3" t="s">
        <v>162</v>
      </c>
      <c r="B4" s="4"/>
      <c r="C4" s="4"/>
      <c r="D4" s="4"/>
      <c r="E4" s="4"/>
      <c r="F4" s="4"/>
      <c r="G4" s="4"/>
      <c r="H4" s="4"/>
      <c r="I4" s="6"/>
    </row>
    <row r="5" ht="65.1" customHeight="1" spans="1:9">
      <c r="A5" s="3"/>
      <c r="B5" s="4"/>
      <c r="C5" s="4"/>
      <c r="D5" s="4"/>
      <c r="E5" s="4"/>
      <c r="F5" s="4"/>
      <c r="G5" s="4"/>
      <c r="H5" s="4"/>
      <c r="I5" s="6"/>
    </row>
    <row r="6" ht="65.1" customHeight="1" spans="1:9">
      <c r="A6" s="3"/>
      <c r="B6" s="4"/>
      <c r="C6" s="4"/>
      <c r="D6" s="4"/>
      <c r="E6" s="4"/>
      <c r="F6" s="4"/>
      <c r="G6" s="4"/>
      <c r="H6" s="4"/>
      <c r="I6" s="6"/>
    </row>
  </sheetData>
  <mergeCells count="6">
    <mergeCell ref="A1:I1"/>
    <mergeCell ref="A2:I2"/>
    <mergeCell ref="A3:I3"/>
    <mergeCell ref="A4:I4"/>
    <mergeCell ref="A5:I5"/>
    <mergeCell ref="A6:I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控制数</vt:lpstr>
      <vt:lpstr>公用</vt:lpstr>
      <vt:lpstr>专项</vt:lpstr>
      <vt:lpstr>留用</vt:lpstr>
      <vt:lpstr>采购</vt:lpstr>
      <vt:lpstr>编制说明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风</cp:lastModifiedBy>
  <dcterms:created xsi:type="dcterms:W3CDTF">2022-10-21T08:32:00Z</dcterms:created>
  <dcterms:modified xsi:type="dcterms:W3CDTF">2022-12-29T06:26:34Z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3B494422BDD04F7DB382ADF19D0BD625</vt:lpwstr>
  </property>
  <property fmtid="{D5CDD505-2E9C-101B-9397-08002B2CF9AE}" pid="3" name="KSOProductBuildVer">
    <vt:lpwstr>2052-11.1.0.12763</vt:lpwstr>
  </property>
</Properties>
</file>