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<sst xmlns="http://schemas.openxmlformats.org/spreadsheetml/2006/main" count="18" uniqueCount="18">
  <si>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和安社区2024年四季度财务公开表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</si>
  <si>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</si>
  <si>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</si>
  <si>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</si>
  <si>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</si>
  <si>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</si>
  <si>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</si>
  <si>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</si>
  <si>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</si>
  <si>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</si>
  <si>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>1.人员支出</t>
  </si>
  <si>
    <t>2.社区水、电费</t>
  </si>
  <si>
    <t>3.其他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</si>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</sst>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B7" sqref="B7"/>
    </sheetView>
  </sheetViews>
  <sheetFormatPr defaultColWidth="9.625" defaultRowHeight="25.5" customHeight="1" outlineLevelCol="4"/>
  <cols>
    <col min="1" max="1" width="32.125" customWidth="1"/>
    <col min="2" max="2" width="23.125" style="2" customWidth="1"/>
    <col min="3" max="3" width="25.625" style="3" customWidth="1"/>
    <col min="4" max="4" width="15" customWidth="1"/>
    <col min="5" max="5" width="15.2583333333333" customWidth="1"/>
  </cols>
  <sheetData>
    <row r="1" ht="77.25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6" t="s">
        <v>2</v>
      </c>
      <c r="C2" s="5" t="s">
        <v>3</v>
      </c>
    </row>
    <row r="3" ht="33" customHeight="1" spans="1:3">
      <c r="A3" s="7" t="s">
        <v>4</v>
      </c>
      <c r="B3" s="8">
        <v>93.05</v>
      </c>
      <c r="C3" s="9" t="s">
        <v>5</v>
      </c>
    </row>
    <row r="4" ht="33" customHeight="1" spans="1:3">
      <c r="A4" s="7" t="s">
        <v>6</v>
      </c>
      <c r="B4" s="8">
        <f>SUM(B5:B6)</f>
        <v>371729.09</v>
      </c>
      <c r="C4" s="9"/>
    </row>
    <row r="5" ht="33" customHeight="1" spans="1:3">
      <c r="A5" s="10" t="s">
        <v>7</v>
      </c>
      <c r="B5" s="11">
        <f>371731.01</f>
        <v>371731.01</v>
      </c>
      <c r="C5" s="9"/>
    </row>
    <row r="6" ht="33" customHeight="1" spans="1:3">
      <c r="A6" s="10" t="s">
        <v>8</v>
      </c>
      <c r="B6" s="11">
        <f>8.12+151.3-161.34</f>
        <v>-1.91999999999999</v>
      </c>
      <c r="C6" s="9"/>
    </row>
    <row r="7" ht="33" customHeight="1" spans="1:3">
      <c r="A7" s="7" t="s">
        <v>9</v>
      </c>
      <c r="B7" s="8">
        <f>SUM(B8:B10)</f>
        <v>371731.01</v>
      </c>
      <c r="C7" s="9"/>
    </row>
    <row r="8" ht="33" customHeight="1" spans="1:3">
      <c r="A8" s="12" t="s">
        <v>10</v>
      </c>
      <c r="B8" s="13">
        <f>74840.9+16591.71+26667.86+103080.61+8520+2700+33000</f>
        <v>265401.08</v>
      </c>
      <c r="C8" s="9"/>
    </row>
    <row r="9" ht="33" customHeight="1" spans="1:3">
      <c r="A9" s="12" t="s">
        <v>11</v>
      </c>
      <c r="B9" s="13">
        <f>217.5</f>
        <v>217.5</v>
      </c>
      <c r="C9" s="9"/>
    </row>
    <row r="10" ht="33" customHeight="1" spans="1:3">
      <c r="A10" s="12" t="s">
        <v>12</v>
      </c>
      <c r="B10" s="13">
        <f>106112.43</f>
        <v>106112.43</v>
      </c>
      <c r="C10" s="9"/>
    </row>
    <row r="11" ht="33" customHeight="1" spans="1:5">
      <c r="A11" s="14" t="s">
        <v>13</v>
      </c>
      <c r="B11" s="8">
        <f>B3+B4-B7</f>
        <v>91.1300000000047</v>
      </c>
      <c r="C11" s="9"/>
      <c r="E11" s="15"/>
    </row>
    <row r="12" ht="63" customHeight="1" spans="1:4">
      <c r="A12" t="s">
        <v>14</v>
      </c>
      <c r="B12" s="3" t="s">
        <v>15</v>
      </c>
      <c r="D12" s="15"/>
    </row>
    <row r="13" ht="107.25" customHeight="1" spans="1:5">
      <c r="A13" s="16" t="s">
        <v>16</v>
      </c>
      <c r="E13" s="15"/>
    </row>
    <row r="14" ht="78" customHeight="1" spans="1:4">
      <c r="A14" s="17" t="s">
        <v>17</v>
      </c>
      <c r="D14" s="15"/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暖阳阳</cp:lastModifiedBy>
  <dcterms:created xsi:type="dcterms:W3CDTF">2017-06-23T01:30:00Z</dcterms:created>
  <cp:lastPrinted>2021-07-08T02:25:00Z</cp:lastPrinted>
  <dcterms:modified xsi:type="dcterms:W3CDTF">2025-01-02T01:05:32Z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F06D717D1D064D3DA73176CF71553095_13</vt:lpwstr>
  </property>
</Properties>
</file>