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<sst xmlns="http://schemas.openxmlformats.org/spreadsheetml/2006/main" count="18" uniqueCount="18">
  <si>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龙湖社区2024年四季度财务公开表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</si>
  <si>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</si>
  <si>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</si>
  <si>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</si>
  <si>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</si>
  <si>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</si>
  <si>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</si>
  <si>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</si>
  <si>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</si>
  <si>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</si>
  <si>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>1.人员支出</t>
  </si>
  <si>
    <t>2.社区水、电费</t>
  </si>
  <si>
    <t>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</si>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</sst>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B9" sqref="B9"/>
    </sheetView>
  </sheetViews>
  <sheetFormatPr defaultColWidth="9.625" defaultRowHeight="25.5" customHeight="1" outlineLevelCol="4"/>
  <cols>
    <col min="1" max="1" width="32.125" customWidth="1"/>
    <col min="2" max="2" width="23.125" style="2" customWidth="1"/>
    <col min="3" max="3" width="25.625" style="3" customWidth="1"/>
    <col min="4" max="4" width="15" customWidth="1"/>
    <col min="5" max="5" width="15.25" customWidth="1"/>
  </cols>
  <sheetData>
    <row r="1" ht="54" customHeight="1" spans="1:3">
      <c r="A1" s="4" t="s">
        <v>0</v>
      </c>
      <c r="B1" s="4"/>
      <c r="C1" s="4"/>
    </row>
    <row r="2" s="1" customFormat="1" ht="36" customHeight="1" spans="1:3">
      <c r="A2" s="5" t="s">
        <v>1</v>
      </c>
      <c r="B2" s="6" t="s">
        <v>2</v>
      </c>
      <c r="C2" s="5" t="s">
        <v>3</v>
      </c>
    </row>
    <row r="3" ht="36" customHeight="1" spans="1:3">
      <c r="A3" s="7" t="s">
        <v>4</v>
      </c>
      <c r="B3" s="8">
        <v>21.7599999999511</v>
      </c>
      <c r="C3" s="9" t="s">
        <v>5</v>
      </c>
    </row>
    <row r="4" ht="36" customHeight="1" spans="1:3">
      <c r="A4" s="7" t="s">
        <v>6</v>
      </c>
      <c r="B4" s="10">
        <f>SUM(B5:B6)</f>
        <v>271808.91</v>
      </c>
      <c r="C4" s="9"/>
    </row>
    <row r="5" ht="36" customHeight="1" spans="1:3">
      <c r="A5" s="11" t="s">
        <v>7</v>
      </c>
      <c r="B5" s="12">
        <f>268805.74+3000</f>
        <v>271805.74</v>
      </c>
      <c r="C5" s="9"/>
    </row>
    <row r="6" ht="36" customHeight="1" spans="1:3">
      <c r="A6" s="11" t="s">
        <v>8</v>
      </c>
      <c r="B6" s="12">
        <f>3.17</f>
        <v>3.17</v>
      </c>
      <c r="C6" s="9"/>
    </row>
    <row r="7" ht="36" customHeight="1" spans="1:3">
      <c r="A7" s="7" t="s">
        <v>9</v>
      </c>
      <c r="B7" s="10">
        <f>SUM(B8:B10)</f>
        <v>268805.74</v>
      </c>
      <c r="C7" s="9"/>
    </row>
    <row r="8" ht="36" customHeight="1" spans="1:3">
      <c r="A8" s="13" t="s">
        <v>10</v>
      </c>
      <c r="B8" s="14">
        <f>68675.97+20628.57+30426+92570.87+2700+33000</f>
        <v>248001.41</v>
      </c>
      <c r="C8" s="9"/>
    </row>
    <row r="9" ht="36" customHeight="1" spans="1:3">
      <c r="A9" s="13" t="s">
        <v>11</v>
      </c>
      <c r="B9" s="14">
        <f>2698.26</f>
        <v>2698.26</v>
      </c>
      <c r="C9" s="9"/>
    </row>
    <row r="10" ht="36" customHeight="1" spans="1:3">
      <c r="A10" s="13" t="s">
        <v>12</v>
      </c>
      <c r="B10" s="14">
        <f>18106.07</f>
        <v>18106.07</v>
      </c>
      <c r="C10" s="9"/>
    </row>
    <row r="11" ht="36" customHeight="1" spans="1:5">
      <c r="A11" s="15" t="s">
        <v>13</v>
      </c>
      <c r="B11" s="10">
        <f>B3+B4-B7</f>
        <v>3024.92999999993</v>
      </c>
      <c r="C11" s="9"/>
      <c r="E11" s="16"/>
    </row>
    <row r="12" ht="63" customHeight="1" spans="1:4">
      <c r="A12" t="s">
        <v>14</v>
      </c>
      <c r="B12" s="3" t="s">
        <v>15</v>
      </c>
      <c r="D12" s="16"/>
    </row>
    <row r="13" ht="107.25" customHeight="1" spans="1:5">
      <c r="A13" s="17" t="s">
        <v>16</v>
      </c>
      <c r="E13" s="16"/>
    </row>
    <row r="14" ht="87" customHeight="1" spans="1:4">
      <c r="A14" s="18"/>
      <c r="D14" s="16"/>
    </row>
    <row r="16" customHeight="1" spans="1:1">
      <c r="A16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2017-06-23T01:30:00Z</dcterms:created>
  <cp:lastPrinted>2021-07-08T02:25:00Z</cp:lastPrinted>
  <dcterms:modified xsi:type="dcterms:W3CDTF">2025-01-02T01:33:56Z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67994BA8E18E496ABA47ACFAF5CC5206_13</vt:lpwstr>
  </property>
</Properties>
</file>